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wb365-my.sharepoint.com/personal/hansis01_cfwb_be/Documents/Documents/Documents IH/Plans financement/Nouveau canevas FWB/"/>
    </mc:Choice>
  </mc:AlternateContent>
  <xr:revisionPtr revIDLastSave="111" documentId="8_{4429F5D6-B296-450C-96C6-2507E18B4C25}" xr6:coauthVersionLast="47" xr6:coauthVersionMax="47" xr10:uidLastSave="{F1799879-1856-422E-80DC-4DA9BDE98313}"/>
  <bookViews>
    <workbookView xWindow="-108" yWindow="-108" windowWidth="23256" windowHeight="12576" tabRatio="740" activeTab="6" xr2:uid="{49A9C3CE-472A-4C84-969D-3682AA1DB26C}"/>
  </bookViews>
  <sheets>
    <sheet name="Part belge" sheetId="3" r:id="rId1"/>
    <sheet name="Part étrangère (1)" sheetId="5" r:id="rId2"/>
    <sheet name="Part étrangère (2)" sheetId="51" r:id="rId3"/>
    <sheet name="Part étrangère (3)" sheetId="52" r:id="rId4"/>
    <sheet name="Part étrangère (4)" sheetId="53" r:id="rId5"/>
    <sheet name="Part étrangère (5)" sheetId="54" r:id="rId6"/>
    <sheet name="Part étrangère (6)" sheetId="55" r:id="rId7"/>
    <sheet name="Annexes" sheetId="6" r:id="rId8"/>
    <sheet name="Codes ISO" sheetId="26" r:id="rId9"/>
    <sheet name="Données" sheetId="17" state="hidden" r:id="rId10"/>
  </sheets>
  <definedNames>
    <definedName name="_xlnm._FilterDatabase" localSheetId="8" hidden="1">'Codes ISO'!$A$3:$C$167</definedName>
    <definedName name="_xlnm.Print_Area" localSheetId="0">'Part belge'!$A$1:$I$129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51" l="1"/>
  <c r="H5" i="51"/>
  <c r="H5" i="54"/>
  <c r="H5" i="53"/>
  <c r="H5" i="52"/>
  <c r="H5" i="55"/>
  <c r="H5" i="5"/>
  <c r="F14" i="3"/>
  <c r="G14" i="3" s="1"/>
  <c r="F6" i="3"/>
  <c r="H6" i="3" s="1"/>
  <c r="I5" i="3"/>
  <c r="H5" i="3"/>
  <c r="G5" i="3"/>
  <c r="F5" i="3"/>
  <c r="H13" i="5"/>
  <c r="H11" i="51"/>
  <c r="B6" i="6"/>
  <c r="B4" i="6"/>
  <c r="B3" i="6"/>
  <c r="B2" i="6"/>
  <c r="G103" i="55"/>
  <c r="F103" i="55"/>
  <c r="H102" i="55"/>
  <c r="H101" i="55"/>
  <c r="H100" i="55"/>
  <c r="H99" i="55"/>
  <c r="H98" i="55"/>
  <c r="H97" i="55"/>
  <c r="H96" i="55"/>
  <c r="H95" i="55"/>
  <c r="H94" i="55"/>
  <c r="H103" i="55" s="1"/>
  <c r="H93" i="55"/>
  <c r="G93" i="55"/>
  <c r="F93" i="55"/>
  <c r="H92" i="55"/>
  <c r="H91" i="55"/>
  <c r="H90" i="55"/>
  <c r="H89" i="55"/>
  <c r="G89" i="55"/>
  <c r="F89" i="55"/>
  <c r="H88" i="55"/>
  <c r="H87" i="55"/>
  <c r="H86" i="55"/>
  <c r="H85" i="55"/>
  <c r="G84" i="55"/>
  <c r="F84" i="55"/>
  <c r="H83" i="55"/>
  <c r="H84" i="55" s="1"/>
  <c r="H82" i="55"/>
  <c r="H81" i="55"/>
  <c r="H80" i="55"/>
  <c r="G79" i="55"/>
  <c r="F79" i="55"/>
  <c r="H78" i="55"/>
  <c r="H77" i="55"/>
  <c r="H76" i="55"/>
  <c r="H75" i="55"/>
  <c r="H74" i="55"/>
  <c r="H73" i="55"/>
  <c r="H72" i="55"/>
  <c r="H71" i="55"/>
  <c r="H70" i="55"/>
  <c r="H69" i="55"/>
  <c r="H68" i="55"/>
  <c r="H67" i="55"/>
  <c r="H66" i="55"/>
  <c r="H65" i="55"/>
  <c r="H64" i="55"/>
  <c r="H63" i="55"/>
  <c r="H62" i="55"/>
  <c r="H61" i="55"/>
  <c r="H79" i="55" s="1"/>
  <c r="H60" i="55"/>
  <c r="H59" i="55"/>
  <c r="G58" i="55"/>
  <c r="F58" i="55"/>
  <c r="H57" i="55"/>
  <c r="H56" i="55"/>
  <c r="H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58" i="55" s="1"/>
  <c r="H38" i="55"/>
  <c r="G37" i="55"/>
  <c r="F37" i="55"/>
  <c r="H36" i="55"/>
  <c r="H35" i="55"/>
  <c r="H34" i="55"/>
  <c r="H33" i="55"/>
  <c r="H37" i="55" s="1"/>
  <c r="G32" i="55"/>
  <c r="F32" i="55"/>
  <c r="H31" i="55"/>
  <c r="H30" i="55"/>
  <c r="H29" i="55"/>
  <c r="H28" i="55"/>
  <c r="H27" i="55"/>
  <c r="H26" i="55"/>
  <c r="H25" i="55"/>
  <c r="H32" i="55" s="1"/>
  <c r="G24" i="55"/>
  <c r="F24" i="55"/>
  <c r="H23" i="55"/>
  <c r="H22" i="55"/>
  <c r="H21" i="55"/>
  <c r="H24" i="55" s="1"/>
  <c r="H20" i="55"/>
  <c r="H19" i="55"/>
  <c r="G18" i="55"/>
  <c r="G104" i="55" s="1"/>
  <c r="F18" i="55"/>
  <c r="F104" i="55" s="1"/>
  <c r="H17" i="55"/>
  <c r="H16" i="55"/>
  <c r="H15" i="55"/>
  <c r="H14" i="55"/>
  <c r="H13" i="55"/>
  <c r="H12" i="55"/>
  <c r="H11" i="55"/>
  <c r="H10" i="55"/>
  <c r="H9" i="55"/>
  <c r="H8" i="55"/>
  <c r="H7" i="55"/>
  <c r="H18" i="55" s="1"/>
  <c r="H6" i="55"/>
  <c r="G103" i="54"/>
  <c r="F103" i="54"/>
  <c r="H102" i="54"/>
  <c r="H101" i="54"/>
  <c r="H100" i="54"/>
  <c r="H99" i="54"/>
  <c r="H98" i="54"/>
  <c r="H97" i="54"/>
  <c r="H96" i="54"/>
  <c r="H95" i="54"/>
  <c r="H94" i="54"/>
  <c r="H103" i="54" s="1"/>
  <c r="H93" i="54"/>
  <c r="G93" i="54"/>
  <c r="F93" i="54"/>
  <c r="H92" i="54"/>
  <c r="H91" i="54"/>
  <c r="H90" i="54"/>
  <c r="H89" i="54"/>
  <c r="G89" i="54"/>
  <c r="F89" i="54"/>
  <c r="H88" i="54"/>
  <c r="H87" i="54"/>
  <c r="H86" i="54"/>
  <c r="H85" i="54"/>
  <c r="G84" i="54"/>
  <c r="F84" i="54"/>
  <c r="H83" i="54"/>
  <c r="H84" i="54" s="1"/>
  <c r="H82" i="54"/>
  <c r="H81" i="54"/>
  <c r="H80" i="54"/>
  <c r="G79" i="54"/>
  <c r="F79" i="54"/>
  <c r="H78" i="54"/>
  <c r="H77" i="54"/>
  <c r="H76" i="54"/>
  <c r="H75" i="54"/>
  <c r="H74" i="54"/>
  <c r="H73" i="54"/>
  <c r="H72" i="54"/>
  <c r="H71" i="54"/>
  <c r="H70" i="54"/>
  <c r="H69" i="54"/>
  <c r="H68" i="54"/>
  <c r="H67" i="54"/>
  <c r="H66" i="54"/>
  <c r="H65" i="54"/>
  <c r="H64" i="54"/>
  <c r="H63" i="54"/>
  <c r="H62" i="54"/>
  <c r="H61" i="54"/>
  <c r="H79" i="54" s="1"/>
  <c r="H60" i="54"/>
  <c r="H59" i="54"/>
  <c r="G58" i="54"/>
  <c r="F58" i="54"/>
  <c r="H57" i="54"/>
  <c r="H56" i="54"/>
  <c r="H55" i="54"/>
  <c r="H54" i="54"/>
  <c r="H53" i="54"/>
  <c r="H52" i="54"/>
  <c r="H51" i="54"/>
  <c r="H50" i="54"/>
  <c r="H49" i="54"/>
  <c r="H48" i="54"/>
  <c r="H47" i="54"/>
  <c r="H46" i="54"/>
  <c r="H45" i="54"/>
  <c r="H44" i="54"/>
  <c r="H43" i="54"/>
  <c r="H42" i="54"/>
  <c r="H41" i="54"/>
  <c r="H40" i="54"/>
  <c r="H39" i="54"/>
  <c r="H38" i="54"/>
  <c r="H58" i="54" s="1"/>
  <c r="G37" i="54"/>
  <c r="F37" i="54"/>
  <c r="H36" i="54"/>
  <c r="H35" i="54"/>
  <c r="H34" i="54"/>
  <c r="H33" i="54"/>
  <c r="H37" i="54" s="1"/>
  <c r="G32" i="54"/>
  <c r="F32" i="54"/>
  <c r="H31" i="54"/>
  <c r="H30" i="54"/>
  <c r="H29" i="54"/>
  <c r="H28" i="54"/>
  <c r="H27" i="54"/>
  <c r="H26" i="54"/>
  <c r="H25" i="54"/>
  <c r="H32" i="54" s="1"/>
  <c r="G24" i="54"/>
  <c r="F24" i="54"/>
  <c r="H23" i="54"/>
  <c r="H22" i="54"/>
  <c r="H21" i="54"/>
  <c r="H20" i="54"/>
  <c r="H19" i="54"/>
  <c r="H24" i="54" s="1"/>
  <c r="G18" i="54"/>
  <c r="G104" i="54" s="1"/>
  <c r="F18" i="54"/>
  <c r="F104" i="54" s="1"/>
  <c r="H17" i="54"/>
  <c r="H16" i="54"/>
  <c r="H15" i="54"/>
  <c r="H14" i="54"/>
  <c r="H13" i="54"/>
  <c r="H12" i="54"/>
  <c r="H11" i="54"/>
  <c r="H10" i="54"/>
  <c r="H9" i="54"/>
  <c r="H8" i="54"/>
  <c r="H7" i="54"/>
  <c r="H6" i="54"/>
  <c r="H18" i="54"/>
  <c r="G103" i="53"/>
  <c r="F103" i="53"/>
  <c r="H102" i="53"/>
  <c r="H101" i="53"/>
  <c r="H100" i="53"/>
  <c r="H99" i="53"/>
  <c r="H98" i="53"/>
  <c r="H97" i="53"/>
  <c r="H96" i="53"/>
  <c r="H95" i="53"/>
  <c r="H94" i="53"/>
  <c r="H103" i="53" s="1"/>
  <c r="H93" i="53"/>
  <c r="G93" i="53"/>
  <c r="F93" i="53"/>
  <c r="H92" i="53"/>
  <c r="H91" i="53"/>
  <c r="H90" i="53"/>
  <c r="G89" i="53"/>
  <c r="F89" i="53"/>
  <c r="H88" i="53"/>
  <c r="H87" i="53"/>
  <c r="H86" i="53"/>
  <c r="H89" i="53" s="1"/>
  <c r="H85" i="53"/>
  <c r="G84" i="53"/>
  <c r="F84" i="53"/>
  <c r="H83" i="53"/>
  <c r="H82" i="53"/>
  <c r="H81" i="53"/>
  <c r="H80" i="53"/>
  <c r="H84" i="53" s="1"/>
  <c r="G79" i="53"/>
  <c r="F79" i="53"/>
  <c r="H78" i="53"/>
  <c r="H77" i="53"/>
  <c r="H76" i="53"/>
  <c r="H75" i="53"/>
  <c r="H74" i="53"/>
  <c r="H73" i="53"/>
  <c r="H72" i="53"/>
  <c r="H71" i="53"/>
  <c r="H70" i="53"/>
  <c r="H69" i="53"/>
  <c r="H68" i="53"/>
  <c r="H67" i="53"/>
  <c r="H66" i="53"/>
  <c r="H65" i="53"/>
  <c r="H64" i="53"/>
  <c r="H63" i="53"/>
  <c r="H62" i="53"/>
  <c r="H61" i="53"/>
  <c r="H60" i="53"/>
  <c r="H59" i="53"/>
  <c r="H79" i="53" s="1"/>
  <c r="G58" i="53"/>
  <c r="F58" i="53"/>
  <c r="H57" i="53"/>
  <c r="H56" i="53"/>
  <c r="H55" i="53"/>
  <c r="H54" i="53"/>
  <c r="H53" i="53"/>
  <c r="H52" i="53"/>
  <c r="H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58" i="53" s="1"/>
  <c r="H38" i="53"/>
  <c r="G37" i="53"/>
  <c r="F37" i="53"/>
  <c r="H36" i="53"/>
  <c r="H35" i="53"/>
  <c r="H34" i="53"/>
  <c r="H33" i="53"/>
  <c r="H37" i="53" s="1"/>
  <c r="G32" i="53"/>
  <c r="G104" i="53" s="1"/>
  <c r="F32" i="53"/>
  <c r="F104" i="53" s="1"/>
  <c r="H31" i="53"/>
  <c r="H30" i="53"/>
  <c r="H29" i="53"/>
  <c r="H28" i="53"/>
  <c r="H27" i="53"/>
  <c r="H26" i="53"/>
  <c r="H25" i="53"/>
  <c r="H32" i="53" s="1"/>
  <c r="G24" i="53"/>
  <c r="F24" i="53"/>
  <c r="H23" i="53"/>
  <c r="H22" i="53"/>
  <c r="H21" i="53"/>
  <c r="H24" i="53" s="1"/>
  <c r="H20" i="53"/>
  <c r="H19" i="53"/>
  <c r="G18" i="53"/>
  <c r="F18" i="53"/>
  <c r="H17" i="53"/>
  <c r="H16" i="53"/>
  <c r="H15" i="53"/>
  <c r="H14" i="53"/>
  <c r="H13" i="53"/>
  <c r="H12" i="53"/>
  <c r="H11" i="53"/>
  <c r="H10" i="53"/>
  <c r="H9" i="53"/>
  <c r="H8" i="53"/>
  <c r="H7" i="53"/>
  <c r="H18" i="53" s="1"/>
  <c r="H6" i="53"/>
  <c r="G103" i="52"/>
  <c r="H103" i="52"/>
  <c r="F103" i="52"/>
  <c r="H95" i="52"/>
  <c r="H96" i="52"/>
  <c r="H97" i="52"/>
  <c r="H98" i="52"/>
  <c r="H99" i="52"/>
  <c r="H100" i="52"/>
  <c r="H101" i="52"/>
  <c r="H102" i="52"/>
  <c r="H94" i="52"/>
  <c r="H91" i="52"/>
  <c r="H92" i="52"/>
  <c r="H90" i="52"/>
  <c r="H93" i="52" s="1"/>
  <c r="G93" i="52"/>
  <c r="G89" i="52"/>
  <c r="H89" i="52"/>
  <c r="H86" i="52"/>
  <c r="H87" i="52"/>
  <c r="H88" i="52"/>
  <c r="H85" i="52"/>
  <c r="G84" i="52"/>
  <c r="H84" i="52"/>
  <c r="F84" i="52"/>
  <c r="H81" i="52"/>
  <c r="H82" i="52"/>
  <c r="H83" i="52"/>
  <c r="H80" i="52"/>
  <c r="G79" i="52"/>
  <c r="H79" i="52"/>
  <c r="F79" i="52"/>
  <c r="H60" i="52"/>
  <c r="H61" i="52"/>
  <c r="H62" i="52"/>
  <c r="H63" i="52"/>
  <c r="H64" i="52"/>
  <c r="H65" i="52"/>
  <c r="H66" i="52"/>
  <c r="H67" i="52"/>
  <c r="H68" i="52"/>
  <c r="H69" i="52"/>
  <c r="H70" i="52"/>
  <c r="H71" i="52"/>
  <c r="H72" i="52"/>
  <c r="H73" i="52"/>
  <c r="H74" i="52"/>
  <c r="H75" i="52"/>
  <c r="H76" i="52"/>
  <c r="H77" i="52"/>
  <c r="H78" i="52"/>
  <c r="H59" i="52"/>
  <c r="G58" i="52"/>
  <c r="H58" i="52"/>
  <c r="H39" i="52"/>
  <c r="H40" i="52"/>
  <c r="H41" i="52"/>
  <c r="H42" i="52"/>
  <c r="H43" i="52"/>
  <c r="H44" i="52"/>
  <c r="H45" i="52"/>
  <c r="H46" i="52"/>
  <c r="H47" i="52"/>
  <c r="H48" i="52"/>
  <c r="H49" i="52"/>
  <c r="H50" i="52"/>
  <c r="H51" i="52"/>
  <c r="H52" i="52"/>
  <c r="H53" i="52"/>
  <c r="H54" i="52"/>
  <c r="H55" i="52"/>
  <c r="H56" i="52"/>
  <c r="H57" i="52"/>
  <c r="H38" i="52"/>
  <c r="G37" i="52"/>
  <c r="H37" i="52"/>
  <c r="H34" i="52"/>
  <c r="H35" i="52"/>
  <c r="H36" i="52"/>
  <c r="H33" i="52"/>
  <c r="G32" i="52"/>
  <c r="H32" i="52"/>
  <c r="F32" i="52"/>
  <c r="H31" i="52"/>
  <c r="H30" i="52"/>
  <c r="H29" i="52"/>
  <c r="H28" i="52"/>
  <c r="H27" i="52"/>
  <c r="H26" i="52"/>
  <c r="H25" i="52"/>
  <c r="G24" i="52"/>
  <c r="H24" i="52"/>
  <c r="F24" i="52"/>
  <c r="H20" i="52"/>
  <c r="H21" i="52"/>
  <c r="H22" i="52"/>
  <c r="H23" i="52"/>
  <c r="H19" i="52"/>
  <c r="G18" i="52"/>
  <c r="H18" i="52"/>
  <c r="F18" i="52"/>
  <c r="H6" i="52"/>
  <c r="H7" i="52"/>
  <c r="H8" i="52"/>
  <c r="H9" i="52"/>
  <c r="H10" i="52"/>
  <c r="H11" i="52"/>
  <c r="H12" i="52"/>
  <c r="H13" i="52"/>
  <c r="H14" i="52"/>
  <c r="H15" i="52"/>
  <c r="H16" i="52"/>
  <c r="H17" i="52"/>
  <c r="G104" i="51"/>
  <c r="G103" i="51"/>
  <c r="H103" i="51"/>
  <c r="F103" i="51"/>
  <c r="H102" i="51"/>
  <c r="H95" i="51"/>
  <c r="H96" i="51"/>
  <c r="H97" i="51"/>
  <c r="H98" i="51"/>
  <c r="H99" i="51"/>
  <c r="H100" i="51"/>
  <c r="H101" i="51"/>
  <c r="H94" i="51"/>
  <c r="H91" i="51"/>
  <c r="H92" i="51"/>
  <c r="H90" i="51"/>
  <c r="G93" i="51"/>
  <c r="H93" i="51"/>
  <c r="H86" i="51"/>
  <c r="H87" i="51"/>
  <c r="H88" i="51"/>
  <c r="H85" i="51"/>
  <c r="H89" i="51" s="1"/>
  <c r="G89" i="51"/>
  <c r="G84" i="51"/>
  <c r="H84" i="51"/>
  <c r="F84" i="51"/>
  <c r="H81" i="51"/>
  <c r="H82" i="51"/>
  <c r="H83" i="51"/>
  <c r="H80" i="51"/>
  <c r="G79" i="51"/>
  <c r="H79" i="51"/>
  <c r="F79" i="51"/>
  <c r="H60" i="51"/>
  <c r="H61" i="51"/>
  <c r="H62" i="51"/>
  <c r="H63" i="51"/>
  <c r="H64" i="51"/>
  <c r="H65" i="51"/>
  <c r="H66" i="51"/>
  <c r="H67" i="51"/>
  <c r="H68" i="51"/>
  <c r="H69" i="51"/>
  <c r="H70" i="51"/>
  <c r="H71" i="51"/>
  <c r="H72" i="51"/>
  <c r="H73" i="51"/>
  <c r="H74" i="51"/>
  <c r="H75" i="51"/>
  <c r="H76" i="51"/>
  <c r="H77" i="51"/>
  <c r="H78" i="51"/>
  <c r="H59" i="51"/>
  <c r="G58" i="51"/>
  <c r="H58" i="51"/>
  <c r="F58" i="51"/>
  <c r="H39" i="51"/>
  <c r="H40" i="51"/>
  <c r="H41" i="51"/>
  <c r="H42" i="51"/>
  <c r="H43" i="51"/>
  <c r="H44" i="51"/>
  <c r="H45" i="51"/>
  <c r="H46" i="51"/>
  <c r="H47" i="51"/>
  <c r="H48" i="51"/>
  <c r="H49" i="51"/>
  <c r="H50" i="51"/>
  <c r="H51" i="51"/>
  <c r="H52" i="51"/>
  <c r="H53" i="51"/>
  <c r="H54" i="51"/>
  <c r="H55" i="51"/>
  <c r="H56" i="51"/>
  <c r="H57" i="51"/>
  <c r="H38" i="51"/>
  <c r="G37" i="51"/>
  <c r="H37" i="51"/>
  <c r="F37" i="51"/>
  <c r="H34" i="51"/>
  <c r="H35" i="51"/>
  <c r="H36" i="51"/>
  <c r="H33" i="51"/>
  <c r="G32" i="51"/>
  <c r="H32" i="51"/>
  <c r="F32" i="51"/>
  <c r="H26" i="51"/>
  <c r="H27" i="51"/>
  <c r="H28" i="51"/>
  <c r="H29" i="51"/>
  <c r="H30" i="51"/>
  <c r="H31" i="51"/>
  <c r="H25" i="51"/>
  <c r="G24" i="51"/>
  <c r="H24" i="51"/>
  <c r="F24" i="51"/>
  <c r="H20" i="51"/>
  <c r="H21" i="51"/>
  <c r="H22" i="51"/>
  <c r="H23" i="51"/>
  <c r="H19" i="51"/>
  <c r="G18" i="51"/>
  <c r="H6" i="51"/>
  <c r="H7" i="51"/>
  <c r="H8" i="51"/>
  <c r="H9" i="51"/>
  <c r="H10" i="51"/>
  <c r="H12" i="51"/>
  <c r="H13" i="51"/>
  <c r="H14" i="51"/>
  <c r="H15" i="51"/>
  <c r="H16" i="51"/>
  <c r="H17" i="51"/>
  <c r="H129" i="3"/>
  <c r="G129" i="3"/>
  <c r="F129" i="3"/>
  <c r="G128" i="3"/>
  <c r="H128" i="3"/>
  <c r="F128" i="3"/>
  <c r="H120" i="3"/>
  <c r="H121" i="3"/>
  <c r="H122" i="3"/>
  <c r="H123" i="3"/>
  <c r="H124" i="3"/>
  <c r="H125" i="3"/>
  <c r="H126" i="3"/>
  <c r="H127" i="3"/>
  <c r="H119" i="3"/>
  <c r="G118" i="3"/>
  <c r="H118" i="3"/>
  <c r="H115" i="3"/>
  <c r="H116" i="3"/>
  <c r="H117" i="3"/>
  <c r="H114" i="3"/>
  <c r="H112" i="3"/>
  <c r="H111" i="3"/>
  <c r="G113" i="3"/>
  <c r="F113" i="3"/>
  <c r="H105" i="3"/>
  <c r="H106" i="3"/>
  <c r="H107" i="3"/>
  <c r="H108" i="3"/>
  <c r="H109" i="3"/>
  <c r="H104" i="3"/>
  <c r="H110" i="3" s="1"/>
  <c r="G110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85" i="3"/>
  <c r="G103" i="3"/>
  <c r="F103" i="3"/>
  <c r="G84" i="3"/>
  <c r="H84" i="3"/>
  <c r="F84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66" i="3"/>
  <c r="G63" i="3"/>
  <c r="H63" i="3"/>
  <c r="F63" i="3"/>
  <c r="H55" i="3"/>
  <c r="H56" i="3"/>
  <c r="H57" i="3"/>
  <c r="H58" i="3"/>
  <c r="H59" i="3"/>
  <c r="H60" i="3"/>
  <c r="H61" i="3"/>
  <c r="H62" i="3"/>
  <c r="H54" i="3"/>
  <c r="H47" i="3"/>
  <c r="H48" i="3"/>
  <c r="H49" i="3"/>
  <c r="H50" i="3"/>
  <c r="H51" i="3"/>
  <c r="H52" i="3"/>
  <c r="H46" i="3"/>
  <c r="G53" i="3"/>
  <c r="F53" i="3"/>
  <c r="G45" i="3"/>
  <c r="H45" i="3"/>
  <c r="F45" i="3"/>
  <c r="H38" i="3"/>
  <c r="H39" i="3"/>
  <c r="H40" i="3"/>
  <c r="H41" i="3"/>
  <c r="H42" i="3"/>
  <c r="H43" i="3"/>
  <c r="H44" i="3"/>
  <c r="H37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20" i="3"/>
  <c r="H36" i="3" s="1"/>
  <c r="G36" i="3"/>
  <c r="F36" i="3"/>
  <c r="G103" i="5"/>
  <c r="F103" i="5"/>
  <c r="H95" i="5"/>
  <c r="H96" i="5"/>
  <c r="H97" i="5"/>
  <c r="H98" i="5"/>
  <c r="H99" i="5"/>
  <c r="H100" i="5"/>
  <c r="H103" i="5" s="1"/>
  <c r="H101" i="5"/>
  <c r="H102" i="5"/>
  <c r="H94" i="5"/>
  <c r="H92" i="5"/>
  <c r="H91" i="5"/>
  <c r="H90" i="5"/>
  <c r="G93" i="5"/>
  <c r="F93" i="5"/>
  <c r="G89" i="5"/>
  <c r="F89" i="5"/>
  <c r="H86" i="5"/>
  <c r="H87" i="5"/>
  <c r="H88" i="5"/>
  <c r="H85" i="5"/>
  <c r="H89" i="5" s="1"/>
  <c r="H81" i="5"/>
  <c r="H82" i="5"/>
  <c r="H83" i="5"/>
  <c r="H80" i="5"/>
  <c r="G84" i="5"/>
  <c r="F84" i="5"/>
  <c r="G79" i="5"/>
  <c r="F7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59" i="5"/>
  <c r="H79" i="5" s="1"/>
  <c r="G58" i="5"/>
  <c r="F58" i="5"/>
  <c r="G37" i="5"/>
  <c r="F37" i="5"/>
  <c r="G32" i="5"/>
  <c r="F32" i="5"/>
  <c r="G24" i="5"/>
  <c r="F24" i="5"/>
  <c r="G18" i="5"/>
  <c r="F1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38" i="5"/>
  <c r="H58" i="5" s="1"/>
  <c r="H34" i="5"/>
  <c r="H35" i="5"/>
  <c r="H36" i="5"/>
  <c r="H33" i="5"/>
  <c r="H37" i="5" s="1"/>
  <c r="H26" i="5"/>
  <c r="H27" i="5"/>
  <c r="H28" i="5"/>
  <c r="H29" i="5"/>
  <c r="H30" i="5"/>
  <c r="H31" i="5"/>
  <c r="H25" i="5"/>
  <c r="H32" i="5" s="1"/>
  <c r="H20" i="5"/>
  <c r="H24" i="5" s="1"/>
  <c r="H21" i="5"/>
  <c r="H22" i="5"/>
  <c r="H19" i="5"/>
  <c r="H6" i="5"/>
  <c r="H18" i="5" s="1"/>
  <c r="B16" i="6" s="1"/>
  <c r="H7" i="5"/>
  <c r="H8" i="5"/>
  <c r="H9" i="5"/>
  <c r="H10" i="5"/>
  <c r="H11" i="5"/>
  <c r="H12" i="5"/>
  <c r="H14" i="5"/>
  <c r="H15" i="5"/>
  <c r="H16" i="5"/>
  <c r="H17" i="5"/>
  <c r="B8" i="6"/>
  <c r="B7" i="6"/>
  <c r="B5" i="6"/>
  <c r="E11" i="3"/>
  <c r="E10" i="3"/>
  <c r="E9" i="3"/>
  <c r="E8" i="3"/>
  <c r="E7" i="3"/>
  <c r="E104" i="55"/>
  <c r="E104" i="54"/>
  <c r="E104" i="53"/>
  <c r="E104" i="52"/>
  <c r="F93" i="52"/>
  <c r="F89" i="52"/>
  <c r="F58" i="52"/>
  <c r="F37" i="52"/>
  <c r="F104" i="52"/>
  <c r="E104" i="51"/>
  <c r="F93" i="51"/>
  <c r="F89" i="51"/>
  <c r="F18" i="51"/>
  <c r="F104" i="51" s="1"/>
  <c r="F13" i="3" s="1"/>
  <c r="E104" i="5"/>
  <c r="E6" i="3"/>
  <c r="H23" i="5"/>
  <c r="H104" i="51" l="1"/>
  <c r="F7" i="3" s="1"/>
  <c r="I6" i="3"/>
  <c r="G6" i="3"/>
  <c r="G104" i="5"/>
  <c r="H84" i="5"/>
  <c r="F104" i="5"/>
  <c r="H104" i="5"/>
  <c r="H104" i="55"/>
  <c r="F11" i="3" s="1"/>
  <c r="I11" i="3" s="1"/>
  <c r="H104" i="54"/>
  <c r="F10" i="3" s="1"/>
  <c r="G10" i="3" s="1"/>
  <c r="H104" i="53"/>
  <c r="F9" i="3" s="1"/>
  <c r="G104" i="52"/>
  <c r="H113" i="3"/>
  <c r="B9" i="6" s="1"/>
  <c r="H103" i="3"/>
  <c r="H53" i="3"/>
  <c r="H93" i="5"/>
  <c r="I10" i="3" l="1"/>
  <c r="H10" i="3"/>
  <c r="I9" i="3"/>
  <c r="H9" i="3"/>
  <c r="G9" i="3"/>
  <c r="H11" i="3"/>
  <c r="G11" i="3"/>
  <c r="H7" i="3"/>
  <c r="I7" i="3"/>
  <c r="H104" i="52"/>
  <c r="F8" i="3" s="1"/>
  <c r="H8" i="3" l="1"/>
  <c r="I8" i="3"/>
  <c r="G8" i="3"/>
  <c r="F12" i="3"/>
  <c r="G13" i="3" s="1"/>
  <c r="G7" i="3"/>
  <c r="F118" i="3"/>
  <c r="F110" i="3"/>
  <c r="G12" i="3" l="1"/>
  <c r="I9" i="6"/>
  <c r="I12" i="6"/>
  <c r="H11" i="6"/>
  <c r="G11" i="6"/>
  <c r="F11" i="6"/>
  <c r="E8" i="6"/>
  <c r="E7" i="6"/>
  <c r="E6" i="6"/>
  <c r="F9" i="6"/>
  <c r="G9" i="6"/>
  <c r="H9" i="6"/>
  <c r="J9" i="6"/>
  <c r="K9" i="6"/>
  <c r="B13" i="6" l="1"/>
  <c r="E9" i="6"/>
  <c r="B20" i="6" l="1"/>
  <c r="B22" i="6" l="1"/>
</calcChain>
</file>

<file path=xl/sharedStrings.xml><?xml version="1.0" encoding="utf-8"?>
<sst xmlns="http://schemas.openxmlformats.org/spreadsheetml/2006/main" count="1950" uniqueCount="517">
  <si>
    <t>CCA</t>
  </si>
  <si>
    <t>Ecriture</t>
  </si>
  <si>
    <t>Développement</t>
  </si>
  <si>
    <t>Production</t>
  </si>
  <si>
    <t>Prime au succès</t>
  </si>
  <si>
    <t>Wallimage</t>
  </si>
  <si>
    <t>Screen.brussels</t>
  </si>
  <si>
    <t>VAF</t>
  </si>
  <si>
    <t>Screen flanders</t>
  </si>
  <si>
    <t>Loterie nationale</t>
  </si>
  <si>
    <t>DG Coop</t>
  </si>
  <si>
    <t>Réalisateurs</t>
  </si>
  <si>
    <t>Equipe technique</t>
  </si>
  <si>
    <t>Comédiens</t>
  </si>
  <si>
    <t>RTBF</t>
  </si>
  <si>
    <t>VRT</t>
  </si>
  <si>
    <t>Télévisions linéaires</t>
  </si>
  <si>
    <t>Netflix</t>
  </si>
  <si>
    <t>Amazon</t>
  </si>
  <si>
    <t>CBA</t>
  </si>
  <si>
    <t>WIP</t>
  </si>
  <si>
    <t>Eurimages</t>
  </si>
  <si>
    <t>Sponsoring</t>
  </si>
  <si>
    <t>Placement de produits</t>
  </si>
  <si>
    <t>Orange</t>
  </si>
  <si>
    <t>Proximus - Pmh</t>
  </si>
  <si>
    <t>Télénet</t>
  </si>
  <si>
    <t>Editeurs et distributeurs nationaux</t>
  </si>
  <si>
    <t>Groupe TF1</t>
  </si>
  <si>
    <t>RTL Belgium</t>
  </si>
  <si>
    <t>Scénaristes</t>
  </si>
  <si>
    <t>Autres (préciser les noms)</t>
  </si>
  <si>
    <t>Autre (péciser le nom)</t>
  </si>
  <si>
    <t>NOMS</t>
  </si>
  <si>
    <t>MONTANTS</t>
  </si>
  <si>
    <t>TOTAL</t>
  </si>
  <si>
    <t>Régional</t>
  </si>
  <si>
    <t>Local</t>
  </si>
  <si>
    <t>Autres</t>
  </si>
  <si>
    <t>Privées (préciser les noms)</t>
  </si>
  <si>
    <t>Plateformes non-linéaires</t>
  </si>
  <si>
    <t>(préciser le nom)</t>
  </si>
  <si>
    <t>(préciser les noms)</t>
  </si>
  <si>
    <t>National</t>
  </si>
  <si>
    <t>Autres (péciser les noms)</t>
  </si>
  <si>
    <t>Frais généraux (producteur principal)</t>
  </si>
  <si>
    <t>Distributeur national</t>
  </si>
  <si>
    <t>Vendeur international</t>
  </si>
  <si>
    <t>Total</t>
  </si>
  <si>
    <t>1. Fonds publics nationaux, régionaux et locaux</t>
  </si>
  <si>
    <t>2. Apports en numéraire - cash - equity</t>
  </si>
  <si>
    <t>Total (1)</t>
  </si>
  <si>
    <t>Total (2)</t>
  </si>
  <si>
    <t>4. Apports en industrie et services - valorisation et matériels</t>
  </si>
  <si>
    <t>Total (3)</t>
  </si>
  <si>
    <t>Total (4)</t>
  </si>
  <si>
    <t>Total (5)</t>
  </si>
  <si>
    <t>Total (6)</t>
  </si>
  <si>
    <t>Total (7)</t>
  </si>
  <si>
    <t>Total (8)</t>
  </si>
  <si>
    <t>Total (9)</t>
  </si>
  <si>
    <t>9. Divers</t>
  </si>
  <si>
    <t>Part belge</t>
  </si>
  <si>
    <t>Part étrangère</t>
  </si>
  <si>
    <t>BE</t>
  </si>
  <si>
    <t>Montants</t>
  </si>
  <si>
    <t>…</t>
  </si>
  <si>
    <t>Emprunt (préciser le nom de l'institution financière)</t>
  </si>
  <si>
    <t>Assurances (préciser le nom de l'institution financière)</t>
  </si>
  <si>
    <t>Crowdfunding, crowdlending, …</t>
  </si>
  <si>
    <t>Publiques (préciser les noms)</t>
  </si>
  <si>
    <t>Fonds spécial RTBF pour les producteurs indépendants</t>
  </si>
  <si>
    <t>Autres aides publiques</t>
  </si>
  <si>
    <t>Editeurs et distributeurs de services</t>
  </si>
  <si>
    <t>Autres (préciser leurs noms)</t>
  </si>
  <si>
    <t>Remarque : Montants totaux indiqués dans le plan de financement à répartir</t>
  </si>
  <si>
    <t>Fonds publics (Total 1)</t>
  </si>
  <si>
    <t>RTBF (cash + valorisation + préachat)</t>
  </si>
  <si>
    <t>1. Fonds publics nationaux, régionaux et locaux (*)</t>
  </si>
  <si>
    <t>RTBF (*)</t>
  </si>
  <si>
    <t>Eurimages (*)</t>
  </si>
  <si>
    <t>Promotion (si disponible)</t>
  </si>
  <si>
    <t>VRT (*)</t>
  </si>
  <si>
    <t>ARTE BE (*)</t>
  </si>
  <si>
    <t>Mécénat</t>
  </si>
  <si>
    <t>ARTE BE</t>
  </si>
  <si>
    <t>RTL</t>
  </si>
  <si>
    <t>LAB</t>
  </si>
  <si>
    <t>SERIE</t>
  </si>
  <si>
    <t>Non acquis</t>
  </si>
  <si>
    <t>Acquis</t>
  </si>
  <si>
    <t>Producteur délégué</t>
  </si>
  <si>
    <t>Coproducteur</t>
  </si>
  <si>
    <t>Frais généraux (producteur délégué)</t>
  </si>
  <si>
    <t>Sous-total acquis</t>
  </si>
  <si>
    <t>Sous-total non acquis</t>
  </si>
  <si>
    <t>(préciser le nom / par prestataire)</t>
  </si>
  <si>
    <t>LM</t>
  </si>
  <si>
    <t>CM</t>
  </si>
  <si>
    <t>DOC</t>
  </si>
  <si>
    <t xml:space="preserve">LIVE </t>
  </si>
  <si>
    <t>7. Minimums garantis</t>
  </si>
  <si>
    <t>6. Préachats</t>
  </si>
  <si>
    <t>8. Tax shelter (*)</t>
  </si>
  <si>
    <t>9. Europe</t>
  </si>
  <si>
    <t>Total (10)</t>
  </si>
  <si>
    <t>Ateliers d'accueil et de production (cash + valorisation)</t>
  </si>
  <si>
    <t>Ateliers d'accueil (*)</t>
  </si>
  <si>
    <t>Ateliers de production (*)</t>
  </si>
  <si>
    <t>8. Incitants fiscaux</t>
  </si>
  <si>
    <t>Producteur principal</t>
  </si>
  <si>
    <t>Coproducteur national</t>
  </si>
  <si>
    <t>Europe Créative MEDIA</t>
  </si>
  <si>
    <t>Aides</t>
  </si>
  <si>
    <t>Voo - Brutélé - 
Be tv</t>
  </si>
  <si>
    <t>10. Divers</t>
  </si>
  <si>
    <t>AF</t>
  </si>
  <si>
    <t>Albanie</t>
  </si>
  <si>
    <t>AL</t>
  </si>
  <si>
    <t>Algérie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</si>
  <si>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</si>
  <si>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</si>
  <si>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</si>
  <si>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</si>
  <si>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</si>
  <si>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</si>
  <si>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</si>
  <si>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</si>
  <si>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</si>
  <si>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Antarctique</t>
  </si>
  <si>
    <t>AQ</t>
  </si>
  <si>
    <t>AG</t>
  </si>
  <si>
    <t>Arabie Saoudite</t>
  </si>
  <si>
    <t>SA</t>
  </si>
  <si>
    <t>Argentine</t>
  </si>
  <si>
    <t>AR</t>
  </si>
  <si>
    <t>Arménie</t>
  </si>
  <si>
    <t>AM</t>
  </si>
  <si>
    <t>Aruba</t>
  </si>
  <si>
    <t>AW</t>
  </si>
  <si>
    <t>Australie</t>
  </si>
  <si>
    <t>AU</t>
  </si>
  <si>
    <t>Autriche</t>
  </si>
  <si>
    <t>AT</t>
  </si>
  <si>
    <t>Bahamas</t>
  </si>
  <si>
    <t>BS</t>
  </si>
  <si>
    <t>BH</t>
  </si>
  <si>
    <t>Bangladesh</t>
  </si>
  <si>
    <t>BD</t>
  </si>
  <si>
    <t>Barbade</t>
  </si>
  <si>
    <t>BB</t>
  </si>
  <si>
    <t>BY</t>
  </si>
  <si>
    <t>Belgique</t>
  </si>
  <si>
    <t>BZ</t>
  </si>
  <si>
    <t>Bénin</t>
  </si>
  <si>
    <t>BJ</t>
  </si>
  <si>
    <t>Bermudes</t>
  </si>
  <si>
    <t>BM</t>
  </si>
  <si>
    <t>Bhoutan</t>
  </si>
  <si>
    <t>BT</t>
  </si>
  <si>
    <t>BO</t>
  </si>
  <si>
    <t>Bosnie-Herzégovine</t>
  </si>
  <si>
    <t>BA</t>
  </si>
  <si>
    <t>Botswana</t>
  </si>
  <si>
    <t>BW</t>
  </si>
  <si>
    <t>Brésil</t>
  </si>
  <si>
    <t>BR</t>
  </si>
  <si>
    <t>BN</t>
  </si>
  <si>
    <t>Bulgarie</t>
  </si>
  <si>
    <t>BG</t>
  </si>
  <si>
    <t>Burkina Faso</t>
  </si>
  <si>
    <t>BF</t>
  </si>
  <si>
    <t>Burundi</t>
  </si>
  <si>
    <t>BI</t>
  </si>
  <si>
    <t>CV</t>
  </si>
  <si>
    <t>KY</t>
  </si>
  <si>
    <t>Cambodge</t>
  </si>
  <si>
    <t>KH</t>
  </si>
  <si>
    <t>Cameroun</t>
  </si>
  <si>
    <t>Canada</t>
  </si>
  <si>
    <t>CA</t>
  </si>
  <si>
    <t>Chili</t>
  </si>
  <si>
    <t>CL</t>
  </si>
  <si>
    <t>Chine</t>
  </si>
  <si>
    <t>CN</t>
  </si>
  <si>
    <t>Chypre</t>
  </si>
  <si>
    <t>CY</t>
  </si>
  <si>
    <t>Colombie</t>
  </si>
  <si>
    <t>CO</t>
  </si>
  <si>
    <t>Comores</t>
  </si>
  <si>
    <t>KM</t>
  </si>
  <si>
    <t>CG</t>
  </si>
  <si>
    <t>CD</t>
  </si>
  <si>
    <t>CK</t>
  </si>
  <si>
    <t>KR</t>
  </si>
  <si>
    <t>KP</t>
  </si>
  <si>
    <t>Costa Rica</t>
  </si>
  <si>
    <t>CR</t>
  </si>
  <si>
    <t>CI</t>
  </si>
  <si>
    <t>Croatie</t>
  </si>
  <si>
    <t>HR</t>
  </si>
  <si>
    <t>Cuba</t>
  </si>
  <si>
    <t>CU</t>
  </si>
  <si>
    <t>Danemark</t>
  </si>
  <si>
    <t>DK</t>
  </si>
  <si>
    <t>Djibouti</t>
  </si>
  <si>
    <t>DJ</t>
  </si>
  <si>
    <t>DO</t>
  </si>
  <si>
    <t>Dominique</t>
  </si>
  <si>
    <t>DM</t>
  </si>
  <si>
    <t>EG</t>
  </si>
  <si>
    <t>SV</t>
  </si>
  <si>
    <t>EC</t>
  </si>
  <si>
    <t>ER</t>
  </si>
  <si>
    <t>Espagne</t>
  </si>
  <si>
    <t>ES</t>
  </si>
  <si>
    <t>Estonie</t>
  </si>
  <si>
    <t>EE</t>
  </si>
  <si>
    <t>ET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</si>
  <si>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</si>
  <si>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</si>
  <si>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</si>
  <si>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</si>
  <si>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</si>
  <si>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</si>
  <si>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</si>
  <si>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</si>
  <si>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</si>
  <si>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</si>
  <si>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Géorgie</t>
  </si>
  <si>
    <t>GE</t>
  </si>
  <si>
    <t>Ghana</t>
  </si>
  <si>
    <t>GH</t>
  </si>
  <si>
    <t>Grèce</t>
  </si>
  <si>
    <t>GR</t>
  </si>
  <si>
    <t>Grenade</t>
  </si>
  <si>
    <t>GD</t>
  </si>
  <si>
    <t>Guatemala</t>
  </si>
  <si>
    <t>GT</t>
  </si>
  <si>
    <t>Guinée</t>
  </si>
  <si>
    <t>GN</t>
  </si>
  <si>
    <t>Guinée-Bissau</t>
  </si>
  <si>
    <t>GW</t>
  </si>
  <si>
    <t>Guinée équatoriale</t>
  </si>
  <si>
    <t>GQ</t>
  </si>
  <si>
    <t>GY</t>
  </si>
  <si>
    <t>Haïti</t>
  </si>
  <si>
    <t>HT</t>
  </si>
  <si>
    <t>Honduras</t>
  </si>
  <si>
    <t>HN</t>
  </si>
  <si>
    <t>Hongrie</t>
  </si>
  <si>
    <t>HU</t>
  </si>
  <si>
    <t>Inde</t>
  </si>
  <si>
    <t>IN</t>
  </si>
  <si>
    <t>Indonésie</t>
  </si>
  <si>
    <t>ID</t>
  </si>
  <si>
    <t>IR</t>
  </si>
  <si>
    <t>IQ</t>
  </si>
  <si>
    <t>Irlande</t>
  </si>
  <si>
    <t>IE</t>
  </si>
  <si>
    <t>Islande</t>
  </si>
  <si>
    <t>IS</t>
  </si>
  <si>
    <t>Israël</t>
  </si>
  <si>
    <t>IL</t>
  </si>
  <si>
    <t>Italie</t>
  </si>
  <si>
    <t>IT</t>
  </si>
  <si>
    <t>Jamaïque</t>
  </si>
  <si>
    <t>JM</t>
  </si>
  <si>
    <t>Japon</t>
  </si>
  <si>
    <t>JP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</si>
  <si>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</si>
  <si>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</si>
  <si>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</si>
  <si>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</si>
  <si>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</si>
  <si>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</si>
  <si>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</si>
  <si>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</si>
  <si>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</si>
  <si>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</si>
  <si>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Koweït</t>
  </si>
  <si>
    <t>KW</t>
  </si>
  <si>
    <t>LA</t>
  </si>
  <si>
    <t>Lesotho</t>
  </si>
  <si>
    <t>LS</t>
  </si>
  <si>
    <t>Lettonie</t>
  </si>
  <si>
    <t>LV</t>
  </si>
  <si>
    <t>Liban</t>
  </si>
  <si>
    <t>LB</t>
  </si>
  <si>
    <t>Libéria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</si>
  <si>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</si>
  <si>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</si>
  <si>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</si>
  <si>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</si>
  <si>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</si>
  <si>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</si>
  <si>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</si>
  <si>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</si>
  <si>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</si>
  <si>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</si>
  <si>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</si>
  <si>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</si>
  <si>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</si>
  <si>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</si>
  <si>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</si>
  <si>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</si>
  <si>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</si>
  <si>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</si>
  <si>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</si>
  <si>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</si>
  <si>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Malte</t>
  </si>
  <si>
    <t>MT</t>
  </si>
  <si>
    <t>Maroc</t>
  </si>
  <si>
    <t>MA</t>
  </si>
  <si>
    <t>MH</t>
  </si>
  <si>
    <t>Maurice</t>
  </si>
  <si>
    <t>MU</t>
  </si>
  <si>
    <t>Mauritanie</t>
  </si>
  <si>
    <t>MR</t>
  </si>
  <si>
    <t>Mexique</t>
  </si>
  <si>
    <t>MX</t>
  </si>
  <si>
    <t>FM</t>
  </si>
  <si>
    <t>MD</t>
  </si>
  <si>
    <t>Monaco</t>
  </si>
  <si>
    <t>MC</t>
  </si>
  <si>
    <t>Mongolie</t>
  </si>
  <si>
    <t>MN</t>
  </si>
  <si>
    <t>Monténégro</t>
  </si>
  <si>
    <t>ME</t>
  </si>
  <si>
    <t>Mozambique</t>
  </si>
  <si>
    <t>MZ</t>
  </si>
  <si>
    <t>Myanmar</t>
  </si>
  <si>
    <t>MM</t>
  </si>
  <si>
    <t>Namibie</t>
  </si>
  <si>
    <t>NA</t>
  </si>
  <si>
    <t>Nauru</t>
  </si>
  <si>
    <t>NR</t>
  </si>
  <si>
    <t>Népal</t>
  </si>
  <si>
    <t>NP</t>
  </si>
  <si>
    <t>Nicaragua</t>
  </si>
  <si>
    <t>NI</t>
  </si>
  <si>
    <t>Niger</t>
  </si>
  <si>
    <t>NE</t>
  </si>
  <si>
    <t>Nigéria</t>
  </si>
  <si>
    <t>NG</t>
  </si>
  <si>
    <t>Norvège</t>
  </si>
  <si>
    <t>NO</t>
  </si>
  <si>
    <t>Nouvelle-Zélande</t>
  </si>
  <si>
    <t>NZ</t>
  </si>
  <si>
    <t>Oman</t>
  </si>
  <si>
    <t>OM</t>
  </si>
  <si>
    <t>Pakistan</t>
  </si>
  <si>
    <t>PK</t>
  </si>
  <si>
    <t>Palaos</t>
  </si>
  <si>
    <t>PW</t>
  </si>
  <si>
    <t>Panama</t>
  </si>
  <si>
    <t>PA</t>
  </si>
  <si>
    <t>Papouasie-Nouvelle-Guinée</t>
  </si>
  <si>
    <t>PG</t>
  </si>
  <si>
    <t>Paraguay</t>
  </si>
  <si>
    <t>PY</t>
  </si>
  <si>
    <t>NL</t>
  </si>
  <si>
    <t>Pérou</t>
  </si>
  <si>
    <t>PE</t>
  </si>
  <si>
    <t>Philippines</t>
  </si>
  <si>
    <t>PH</t>
  </si>
  <si>
    <t>Pologne</t>
  </si>
  <si>
    <t>PL</t>
  </si>
  <si>
    <t>Portugal</t>
  </si>
  <si>
    <t>PT</t>
  </si>
  <si>
    <t>Qatar</t>
  </si>
  <si>
    <t>QA</t>
  </si>
  <si>
    <t>République centrafricaine</t>
  </si>
  <si>
    <t>CF</t>
  </si>
  <si>
    <t>Roumanie</t>
  </si>
  <si>
    <t>RO</t>
  </si>
  <si>
    <t>GB</t>
  </si>
  <si>
    <t>RU</t>
  </si>
  <si>
    <t>Rwanda</t>
  </si>
  <si>
    <t>RW</t>
  </si>
  <si>
    <t>Saint-Marin</t>
  </si>
  <si>
    <t>SM</t>
  </si>
  <si>
    <t>Samoa</t>
  </si>
  <si>
    <t>WS</t>
  </si>
  <si>
    <t>Samoa américaines</t>
  </si>
  <si>
    <t>AS</t>
  </si>
  <si>
    <t>Sao Tomé-et-Principe</t>
  </si>
  <si>
    <t>ST</t>
  </si>
  <si>
    <t>Sénégal</t>
  </si>
  <si>
    <t>SN</t>
  </si>
  <si>
    <t>Serbie</t>
  </si>
  <si>
    <t>RS</t>
  </si>
  <si>
    <t>Seychelles</t>
  </si>
  <si>
    <t>SC</t>
  </si>
  <si>
    <t>Sierra Leone</t>
  </si>
  <si>
    <t>SL</t>
  </si>
  <si>
    <t>Slovaquie</t>
  </si>
  <si>
    <t>SK</t>
  </si>
  <si>
    <t>Slovénie</t>
  </si>
  <si>
    <t>SI</t>
  </si>
  <si>
    <t>Suède</t>
  </si>
  <si>
    <t>SE</t>
  </si>
  <si>
    <t>Suisse</t>
  </si>
  <si>
    <t>CH</t>
  </si>
  <si>
    <t>Tchad</t>
  </si>
  <si>
    <t>TD</t>
  </si>
  <si>
    <t>CZ</t>
  </si>
  <si>
    <t>Ukraine</t>
  </si>
  <si>
    <t>UA</t>
  </si>
  <si>
    <t>Afghanistan</t>
  </si>
  <si>
    <t>Antigua-et-Barbuda</t>
  </si>
  <si>
    <t>Iran</t>
  </si>
  <si>
    <t>Macédoine du Nord</t>
  </si>
  <si>
    <t>Glossaire normes ISO</t>
  </si>
  <si>
    <r>
      <t xml:space="preserve">5. Apports en </t>
    </r>
    <r>
      <rPr>
        <b/>
        <u/>
        <sz val="10"/>
        <color theme="1"/>
        <rFont val="Roboto"/>
      </rPr>
      <t>numéraire</t>
    </r>
    <r>
      <rPr>
        <b/>
        <sz val="10"/>
        <color theme="1"/>
        <rFont val="Roboto"/>
      </rPr>
      <t xml:space="preserve"> - Coproduction des éditeurs et distributeurs de services</t>
    </r>
  </si>
  <si>
    <t>PART ETRANGERE</t>
  </si>
  <si>
    <t>Pays coproducteur 1 :</t>
  </si>
  <si>
    <t>Pays coproducteur 2 :</t>
  </si>
  <si>
    <t>Pays coproducteur 3 :</t>
  </si>
  <si>
    <t>Pays coproducteur 4 :</t>
  </si>
  <si>
    <t>Tax Shelter</t>
  </si>
  <si>
    <t>PART BELGE</t>
  </si>
  <si>
    <r>
      <t xml:space="preserve">Aide </t>
    </r>
    <r>
      <rPr>
        <b/>
        <sz val="10"/>
        <color theme="1"/>
        <rFont val="Roboto"/>
      </rPr>
      <t>sélective</t>
    </r>
    <r>
      <rPr>
        <sz val="10"/>
        <color theme="1"/>
        <rFont val="Roboto"/>
      </rPr>
      <t xml:space="preserve"> (préciser le nom)</t>
    </r>
  </si>
  <si>
    <r>
      <t xml:space="preserve">Aide </t>
    </r>
    <r>
      <rPr>
        <b/>
        <sz val="10"/>
        <color theme="1"/>
        <rFont val="Roboto"/>
      </rPr>
      <t>automatique</t>
    </r>
    <r>
      <rPr>
        <sz val="10"/>
        <color theme="1"/>
        <rFont val="Roboto"/>
      </rPr>
      <t xml:space="preserve"> (préciser le nom)</t>
    </r>
  </si>
  <si>
    <r>
      <t xml:space="preserve">Préciser chacun des intermédiaires avec son montant </t>
    </r>
    <r>
      <rPr>
        <b/>
        <sz val="10"/>
        <color theme="1"/>
        <rFont val="Roboto"/>
      </rPr>
      <t>brut</t>
    </r>
    <r>
      <rPr>
        <sz val="10"/>
        <color theme="1"/>
        <rFont val="Roboto"/>
      </rPr>
      <t xml:space="preserve"> (ex : Sofica)</t>
    </r>
  </si>
  <si>
    <t>Pays coproducteurs</t>
  </si>
  <si>
    <t>% du total</t>
  </si>
  <si>
    <t>% du total acquis 
(hors participation et valorisation)</t>
  </si>
  <si>
    <t>% du total en participation et valorisation</t>
  </si>
  <si>
    <t>CCA - Aide à l'écriture</t>
  </si>
  <si>
    <t>CCA - Aide au développement</t>
  </si>
  <si>
    <t>CCA - Aide à la production</t>
  </si>
  <si>
    <t>CCA - Demande de reconnaissance provisoire</t>
  </si>
  <si>
    <t>CCA - Demande de reconnaissance définitive</t>
  </si>
  <si>
    <t>CCA - Demande d'agrément provisoire</t>
  </si>
  <si>
    <t>CCA - Demande d'agrément définitif</t>
  </si>
  <si>
    <t>CCA - Demande d'agrément Tax Shelter</t>
  </si>
  <si>
    <t>CCA - Demande d'attestation respect Tax Shelter</t>
  </si>
  <si>
    <t>CCA - Clôture</t>
  </si>
  <si>
    <t>CCA - Primes au succès</t>
  </si>
  <si>
    <t>Pays coproducteur 5 :</t>
  </si>
  <si>
    <t>Pays coproducteur 6 :</t>
  </si>
  <si>
    <t>Autres (préciser le nom, ex : Covid)</t>
  </si>
  <si>
    <t>Ecriture / développement / production / reconnaissance (prov+déf) / agrément (prov+déf) / clôture…</t>
  </si>
  <si>
    <t>Pièce 
justificative n°</t>
  </si>
  <si>
    <t xml:space="preserve">Emprunt </t>
  </si>
  <si>
    <t>Assurances</t>
  </si>
  <si>
    <t>Voo - Brutélé - Be tv</t>
  </si>
  <si>
    <t>Autres (préciser les noms, ex : provinciaux, Croix-rouge)</t>
  </si>
  <si>
    <r>
      <t xml:space="preserve">5. Apports en </t>
    </r>
    <r>
      <rPr>
        <b/>
        <u/>
        <sz val="11"/>
        <color theme="1"/>
        <rFont val="Roboto"/>
      </rPr>
      <t>numéraire</t>
    </r>
    <r>
      <rPr>
        <b/>
        <sz val="11"/>
        <color theme="1"/>
        <rFont val="Roboto"/>
      </rPr>
      <t xml:space="preserve"> - Coproduction des éditeurs et distributeurs de services</t>
    </r>
  </si>
  <si>
    <r>
      <t xml:space="preserve">Préciser chacun des intermédiaires avec son montant </t>
    </r>
    <r>
      <rPr>
        <b/>
        <u/>
        <sz val="11"/>
        <color theme="1"/>
        <rFont val="Roboto"/>
      </rPr>
      <t>brut</t>
    </r>
  </si>
  <si>
    <t>Europe Créative MEDIA (*)</t>
  </si>
  <si>
    <r>
      <t xml:space="preserve">Aide </t>
    </r>
    <r>
      <rPr>
        <b/>
        <sz val="11"/>
        <color theme="1"/>
        <rFont val="Roboto"/>
      </rPr>
      <t>sélective</t>
    </r>
    <r>
      <rPr>
        <sz val="11"/>
        <color theme="1"/>
        <rFont val="Roboto"/>
      </rPr>
      <t xml:space="preserve"> (préciser le nom)</t>
    </r>
  </si>
  <si>
    <r>
      <t xml:space="preserve">Aide </t>
    </r>
    <r>
      <rPr>
        <b/>
        <sz val="11"/>
        <color theme="1"/>
        <rFont val="Roboto"/>
      </rPr>
      <t>automatique</t>
    </r>
    <r>
      <rPr>
        <sz val="11"/>
        <color theme="1"/>
        <rFont val="Roboto"/>
      </rPr>
      <t xml:space="preserve"> (préciser le nom)</t>
    </r>
  </si>
  <si>
    <r>
      <t xml:space="preserve">Préciser chacun des intermédiaires avec son montant </t>
    </r>
    <r>
      <rPr>
        <b/>
        <sz val="11"/>
        <color theme="1"/>
        <rFont val="Roboto"/>
      </rPr>
      <t>brut</t>
    </r>
    <r>
      <rPr>
        <sz val="11"/>
        <color theme="1"/>
        <rFont val="Roboto"/>
      </rPr>
      <t xml:space="preserve"> (ex : Sofica)</t>
    </r>
  </si>
  <si>
    <t>ANIMATION</t>
  </si>
  <si>
    <t>LIVE</t>
  </si>
  <si>
    <t>MIXTE</t>
  </si>
  <si>
    <t>% TOTAL AIDES D'ETAT</t>
  </si>
  <si>
    <t>Nom du pays</t>
  </si>
  <si>
    <t>Code ISO</t>
  </si>
  <si>
    <t>UE</t>
  </si>
  <si>
    <t>Biélorussie</t>
  </si>
  <si>
    <t>Moldavie</t>
  </si>
  <si>
    <t>Pays-Bas</t>
  </si>
  <si>
    <t>Russie</t>
  </si>
  <si>
    <t>Royaume-Uni</t>
  </si>
  <si>
    <t>Non UE</t>
  </si>
  <si>
    <t>Bahreïn</t>
  </si>
  <si>
    <t>Belize</t>
  </si>
  <si>
    <t>Bolivie</t>
  </si>
  <si>
    <t>Brunei Darussalam</t>
  </si>
  <si>
    <t>Cap-Vert</t>
  </si>
  <si>
    <t>Îles Cayman</t>
  </si>
  <si>
    <t>République du Congo</t>
  </si>
  <si>
    <t>République démocratique du Congo</t>
  </si>
  <si>
    <t>Îles Cook</t>
  </si>
  <si>
    <t>Côte d’Ivoire</t>
  </si>
  <si>
    <t>République dominicaine</t>
  </si>
  <si>
    <t>Équateur</t>
  </si>
  <si>
    <t>Égypte</t>
  </si>
  <si>
    <t>Salvador</t>
  </si>
  <si>
    <t>Érythrée</t>
  </si>
  <si>
    <t>Éthiopie</t>
  </si>
  <si>
    <t>Guyane</t>
  </si>
  <si>
    <t>Irak</t>
  </si>
  <si>
    <t>Corée du Nord</t>
  </si>
  <si>
    <t>Corée du Sud</t>
  </si>
  <si>
    <t>Laos</t>
  </si>
  <si>
    <t>Îles Marshall</t>
  </si>
  <si>
    <t>Micronésie</t>
  </si>
  <si>
    <t>Total des aides d'Etat - part(s) étrangère(s) - UE</t>
  </si>
  <si>
    <t>UE/Non UE</t>
  </si>
  <si>
    <t>VR-AR</t>
  </si>
  <si>
    <t>Tchéquie</t>
  </si>
  <si>
    <t>Si &lt;50% OK</t>
  </si>
  <si>
    <t>Si &gt;50% mais &lt;60% OK si transfrontalier</t>
  </si>
  <si>
    <t>Si &gt;60% justifier la qualification en oeuvre difficile</t>
  </si>
  <si>
    <t>Autres apports en equity de tiers</t>
  </si>
  <si>
    <t>3. Mises en participation de salaires</t>
  </si>
  <si>
    <r>
      <t xml:space="preserve">Titre du film </t>
    </r>
    <r>
      <rPr>
        <b/>
        <vertAlign val="superscript"/>
        <sz val="11"/>
        <color theme="6"/>
        <rFont val="Roboto"/>
      </rPr>
      <t>1</t>
    </r>
    <r>
      <rPr>
        <b/>
        <sz val="11"/>
        <color theme="0"/>
        <rFont val="Roboto"/>
      </rPr>
      <t xml:space="preserve"> : </t>
    </r>
  </si>
  <si>
    <r>
      <t xml:space="preserve">Créneau </t>
    </r>
    <r>
      <rPr>
        <b/>
        <vertAlign val="superscript"/>
        <sz val="11"/>
        <color theme="6"/>
        <rFont val="Roboto"/>
      </rPr>
      <t>2</t>
    </r>
    <r>
      <rPr>
        <b/>
        <sz val="11"/>
        <color theme="0"/>
        <rFont val="Roboto"/>
      </rPr>
      <t xml:space="preserve"> : </t>
    </r>
  </si>
  <si>
    <r>
      <t xml:space="preserve">Type de dossier (pour Wallimage) </t>
    </r>
    <r>
      <rPr>
        <b/>
        <vertAlign val="superscript"/>
        <sz val="11"/>
        <color theme="6"/>
        <rFont val="Roboto"/>
      </rPr>
      <t>3</t>
    </r>
    <r>
      <rPr>
        <b/>
        <sz val="11"/>
        <color theme="0"/>
        <rFont val="Roboto"/>
      </rPr>
      <t xml:space="preserve"> : </t>
    </r>
  </si>
  <si>
    <r>
      <t xml:space="preserve">Plan financement pour </t>
    </r>
    <r>
      <rPr>
        <b/>
        <vertAlign val="superscript"/>
        <sz val="11"/>
        <color theme="6"/>
        <rFont val="Roboto"/>
      </rPr>
      <t>4</t>
    </r>
    <r>
      <rPr>
        <b/>
        <vertAlign val="superscript"/>
        <sz val="11"/>
        <color theme="0"/>
        <rFont val="Roboto"/>
      </rPr>
      <t xml:space="preserve"> </t>
    </r>
    <r>
      <rPr>
        <b/>
        <sz val="11"/>
        <color theme="0"/>
        <rFont val="Roboto"/>
      </rPr>
      <t xml:space="preserve">: </t>
    </r>
  </si>
  <si>
    <r>
      <t>NOMS</t>
    </r>
    <r>
      <rPr>
        <b/>
        <sz val="11"/>
        <color theme="6"/>
        <rFont val="Roboto"/>
      </rPr>
      <t xml:space="preserve"> </t>
    </r>
    <r>
      <rPr>
        <b/>
        <vertAlign val="superscript"/>
        <sz val="11"/>
        <color theme="6"/>
        <rFont val="Roboto"/>
      </rPr>
      <t>5</t>
    </r>
  </si>
  <si>
    <r>
      <t xml:space="preserve">MONTANTS </t>
    </r>
    <r>
      <rPr>
        <b/>
        <vertAlign val="superscript"/>
        <sz val="11"/>
        <color theme="6"/>
        <rFont val="Roboto"/>
      </rPr>
      <t>6</t>
    </r>
  </si>
  <si>
    <r>
      <t>Acquis</t>
    </r>
    <r>
      <rPr>
        <b/>
        <sz val="11"/>
        <color theme="6"/>
        <rFont val="Roboto"/>
      </rPr>
      <t xml:space="preserve"> </t>
    </r>
    <r>
      <rPr>
        <b/>
        <vertAlign val="superscript"/>
        <sz val="11"/>
        <color theme="6"/>
        <rFont val="Roboto"/>
      </rPr>
      <t>7</t>
    </r>
  </si>
  <si>
    <r>
      <t xml:space="preserve">Pièce 
justificative n° </t>
    </r>
    <r>
      <rPr>
        <b/>
        <vertAlign val="superscript"/>
        <sz val="11"/>
        <color theme="6"/>
        <rFont val="Roboto"/>
      </rPr>
      <t>8</t>
    </r>
  </si>
  <si>
    <r>
      <t xml:space="preserve">2. Apports en numéraire - cash - equity </t>
    </r>
    <r>
      <rPr>
        <b/>
        <vertAlign val="superscript"/>
        <sz val="11"/>
        <color theme="6"/>
        <rFont val="Roboto"/>
      </rPr>
      <t>9</t>
    </r>
  </si>
  <si>
    <r>
      <t xml:space="preserve">Autres apports en equity de tiers </t>
    </r>
    <r>
      <rPr>
        <vertAlign val="superscript"/>
        <sz val="11"/>
        <color theme="6"/>
        <rFont val="Roboto"/>
      </rPr>
      <t>10</t>
    </r>
  </si>
  <si>
    <r>
      <t>3. Mises en participation de salaires</t>
    </r>
    <r>
      <rPr>
        <b/>
        <sz val="11"/>
        <color theme="6"/>
        <rFont val="Roboto"/>
      </rPr>
      <t xml:space="preserve"> </t>
    </r>
    <r>
      <rPr>
        <b/>
        <vertAlign val="superscript"/>
        <sz val="11"/>
        <color theme="6"/>
        <rFont val="Roboto"/>
      </rPr>
      <t>11</t>
    </r>
  </si>
  <si>
    <r>
      <t xml:space="preserve">4. Apports en industrie et services - valorisation et matériels </t>
    </r>
    <r>
      <rPr>
        <b/>
        <vertAlign val="superscript"/>
        <sz val="11"/>
        <color theme="6"/>
        <rFont val="Roboto"/>
      </rPr>
      <t>12</t>
    </r>
  </si>
  <si>
    <r>
      <t xml:space="preserve">Total des aides d'Etat - part belge </t>
    </r>
    <r>
      <rPr>
        <b/>
        <vertAlign val="superscript"/>
        <sz val="11"/>
        <color theme="6"/>
        <rFont val="Roboto"/>
      </rPr>
      <t>13</t>
    </r>
  </si>
  <si>
    <t>screen.brussels - Production</t>
  </si>
  <si>
    <t>Wallimage - Production</t>
  </si>
  <si>
    <r>
      <rPr>
        <u/>
        <sz val="9"/>
        <color rgb="FF4472C4"/>
        <rFont val="Roboto"/>
      </rPr>
      <t>Remarque</t>
    </r>
    <r>
      <rPr>
        <sz val="9"/>
        <color rgb="FF4472C4"/>
        <rFont val="Roboto"/>
      </rPr>
      <t xml:space="preserve"> : le % total des aides d'Etat est calculé sur le budget total</t>
    </r>
  </si>
  <si>
    <t>Détail des aides CCA /Editeurs et distributeurs de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</si>
</sst>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;\-0;;@"/>
    <numFmt numFmtId="165" formatCode="0.00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rgb="FFFF0000"/>
      <name val="Roboto"/>
    </font>
    <font>
      <sz val="10"/>
      <color theme="1"/>
      <name val="Roboto"/>
    </font>
    <font>
      <b/>
      <sz val="11"/>
      <color theme="0"/>
      <name val="Roboto"/>
    </font>
    <font>
      <b/>
      <sz val="10"/>
      <color theme="0"/>
      <name val="Roboto"/>
    </font>
    <font>
      <b/>
      <sz val="10"/>
      <color theme="1"/>
      <name val="Roboto"/>
    </font>
    <font>
      <b/>
      <u/>
      <sz val="10"/>
      <color theme="1"/>
      <name val="Roboto"/>
    </font>
    <font>
      <b/>
      <vertAlign val="superscript"/>
      <sz val="11"/>
      <color theme="0"/>
      <name val="Roboto"/>
    </font>
    <font>
      <sz val="10"/>
      <color theme="0"/>
      <name val="Roboto"/>
    </font>
    <font>
      <b/>
      <sz val="10"/>
      <name val="Roboto"/>
    </font>
    <font>
      <sz val="11"/>
      <name val="Roboto"/>
    </font>
    <font>
      <b/>
      <sz val="11"/>
      <color theme="1"/>
      <name val="Roboto"/>
    </font>
    <font>
      <b/>
      <u/>
      <sz val="11"/>
      <color theme="1"/>
      <name val="Roboto"/>
    </font>
    <font>
      <b/>
      <vertAlign val="superscript"/>
      <sz val="11"/>
      <color theme="6"/>
      <name val="Roboto"/>
    </font>
    <font>
      <b/>
      <sz val="11"/>
      <color theme="6"/>
      <name val="Roboto"/>
    </font>
    <font>
      <vertAlign val="superscript"/>
      <sz val="11"/>
      <color theme="6"/>
      <name val="Roboto"/>
    </font>
    <font>
      <sz val="9"/>
      <color rgb="FF4472C4"/>
      <name val="Roboto"/>
    </font>
    <font>
      <u/>
      <sz val="9"/>
      <color rgb="FF4472C4"/>
      <name val="Roboto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34">
    <xf numFmtId="0" fontId="0" fillId="0" borderId="0" xfId="0"/>
    <xf numFmtId="0" fontId="1" fillId="0" borderId="0" xfId="0" applyFont="1"/>
    <xf numFmtId="9" fontId="2" fillId="0" borderId="0" xfId="0" applyNumberFormat="1" applyFont="1"/>
    <xf numFmtId="9" fontId="2" fillId="0" borderId="0" xfId="0" applyNumberFormat="1" applyFont="1" applyAlignment="1"/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9" fontId="6" fillId="0" borderId="0" xfId="0" applyNumberFormat="1" applyFont="1"/>
    <xf numFmtId="0" fontId="6" fillId="0" borderId="0" xfId="0" applyFont="1"/>
    <xf numFmtId="0" fontId="6" fillId="0" borderId="2" xfId="0" applyFont="1" applyBorder="1"/>
    <xf numFmtId="0" fontId="9" fillId="0" borderId="0" xfId="0" applyFont="1"/>
    <xf numFmtId="0" fontId="6" fillId="0" borderId="2" xfId="0" applyFont="1" applyFill="1" applyBorder="1"/>
    <xf numFmtId="9" fontId="4" fillId="0" borderId="0" xfId="0" applyNumberFormat="1" applyFont="1"/>
    <xf numFmtId="0" fontId="0" fillId="0" borderId="0" xfId="0" applyProtection="1">
      <protection hidden="1"/>
    </xf>
    <xf numFmtId="0" fontId="6" fillId="0" borderId="0" xfId="0" applyFont="1" applyAlignment="1"/>
    <xf numFmtId="0" fontId="6" fillId="0" borderId="0" xfId="0" applyFont="1" applyBorder="1"/>
    <xf numFmtId="0" fontId="8" fillId="2" borderId="3" xfId="0" applyFont="1" applyFill="1" applyBorder="1" applyAlignment="1"/>
    <xf numFmtId="0" fontId="8" fillId="2" borderId="1" xfId="0" applyFont="1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44" fontId="6" fillId="3" borderId="2" xfId="0" applyNumberFormat="1" applyFont="1" applyFill="1" applyBorder="1"/>
    <xf numFmtId="44" fontId="6" fillId="3" borderId="2" xfId="0" applyNumberFormat="1" applyFont="1" applyFill="1" applyBorder="1" applyProtection="1">
      <protection locked="0"/>
    </xf>
    <xf numFmtId="44" fontId="12" fillId="2" borderId="0" xfId="0" applyNumberFormat="1" applyFont="1" applyFill="1" applyAlignment="1">
      <alignment horizontal="right" vertical="center"/>
    </xf>
    <xf numFmtId="44" fontId="9" fillId="4" borderId="2" xfId="0" applyNumberFormat="1" applyFont="1" applyFill="1" applyBorder="1"/>
    <xf numFmtId="44" fontId="8" fillId="2" borderId="2" xfId="0" applyNumberFormat="1" applyFont="1" applyFill="1" applyBorder="1"/>
    <xf numFmtId="0" fontId="6" fillId="0" borderId="16" xfId="0" applyFont="1" applyBorder="1"/>
    <xf numFmtId="0" fontId="6" fillId="0" borderId="5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Fill="1" applyBorder="1" applyAlignment="1"/>
    <xf numFmtId="0" fontId="6" fillId="0" borderId="0" xfId="0" applyFont="1" applyFill="1" applyBorder="1"/>
    <xf numFmtId="44" fontId="6" fillId="3" borderId="16" xfId="0" applyNumberFormat="1" applyFont="1" applyFill="1" applyBorder="1" applyProtection="1">
      <protection locked="0"/>
    </xf>
    <xf numFmtId="44" fontId="6" fillId="3" borderId="5" xfId="0" applyNumberFormat="1" applyFont="1" applyFill="1" applyBorder="1" applyProtection="1">
      <protection locked="0"/>
    </xf>
    <xf numFmtId="9" fontId="7" fillId="2" borderId="3" xfId="0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/>
    </xf>
    <xf numFmtId="44" fontId="4" fillId="5" borderId="4" xfId="0" applyNumberFormat="1" applyFont="1" applyFill="1" applyBorder="1"/>
    <xf numFmtId="0" fontId="6" fillId="3" borderId="16" xfId="1" applyNumberFormat="1" applyFont="1" applyFill="1" applyBorder="1" applyAlignment="1" applyProtection="1">
      <alignment horizontal="center"/>
      <protection locked="0"/>
    </xf>
    <xf numFmtId="0" fontId="9" fillId="4" borderId="2" xfId="1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9" fontId="7" fillId="2" borderId="2" xfId="0" applyNumberFormat="1" applyFont="1" applyFill="1" applyBorder="1" applyAlignment="1">
      <alignment horizontal="center" wrapText="1"/>
    </xf>
    <xf numFmtId="0" fontId="6" fillId="5" borderId="0" xfId="0" applyFont="1" applyFill="1" applyAlignment="1" applyProtection="1">
      <alignment wrapText="1"/>
      <protection locked="0"/>
    </xf>
    <xf numFmtId="0" fontId="7" fillId="2" borderId="12" xfId="0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left"/>
    </xf>
    <xf numFmtId="0" fontId="4" fillId="3" borderId="8" xfId="0" applyFont="1" applyFill="1" applyBorder="1" applyAlignment="1" applyProtection="1">
      <alignment wrapText="1"/>
      <protection locked="0"/>
    </xf>
    <xf numFmtId="0" fontId="7" fillId="2" borderId="6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2" borderId="3" xfId="0" applyFont="1" applyFill="1" applyBorder="1" applyAlignment="1">
      <alignment horizontal="center" vertical="top"/>
    </xf>
    <xf numFmtId="44" fontId="4" fillId="5" borderId="4" xfId="0" applyNumberFormat="1" applyFont="1" applyFill="1" applyBorder="1" applyAlignment="1">
      <alignment horizontal="right"/>
    </xf>
    <xf numFmtId="44" fontId="7" fillId="2" borderId="4" xfId="0" applyNumberFormat="1" applyFont="1" applyFill="1" applyBorder="1"/>
    <xf numFmtId="44" fontId="7" fillId="2" borderId="5" xfId="0" applyNumberFormat="1" applyFont="1" applyFill="1" applyBorder="1"/>
    <xf numFmtId="0" fontId="7" fillId="2" borderId="7" xfId="0" applyFont="1" applyFill="1" applyBorder="1" applyAlignment="1" applyProtection="1"/>
    <xf numFmtId="0" fontId="7" fillId="2" borderId="8" xfId="0" applyFont="1" applyFill="1" applyBorder="1" applyAlignment="1" applyProtection="1"/>
    <xf numFmtId="0" fontId="7" fillId="2" borderId="6" xfId="0" applyFont="1" applyFill="1" applyBorder="1" applyAlignment="1" applyProtection="1"/>
    <xf numFmtId="0" fontId="7" fillId="2" borderId="7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center"/>
    </xf>
    <xf numFmtId="0" fontId="7" fillId="2" borderId="1" xfId="0" applyFont="1" applyFill="1" applyBorder="1" applyAlignment="1">
      <alignment horizontal="center"/>
    </xf>
    <xf numFmtId="44" fontId="8" fillId="2" borderId="2" xfId="0" applyNumberFormat="1" applyFont="1" applyFill="1" applyBorder="1" applyProtection="1"/>
    <xf numFmtId="0" fontId="7" fillId="2" borderId="5" xfId="0" applyFont="1" applyFill="1" applyBorder="1" applyAlignment="1" applyProtection="1">
      <alignment horizontal="center"/>
    </xf>
    <xf numFmtId="44" fontId="6" fillId="0" borderId="16" xfId="0" applyNumberFormat="1" applyFont="1" applyFill="1" applyBorder="1" applyProtection="1"/>
    <xf numFmtId="44" fontId="6" fillId="0" borderId="4" xfId="0" applyNumberFormat="1" applyFont="1" applyFill="1" applyBorder="1" applyProtection="1"/>
    <xf numFmtId="44" fontId="6" fillId="0" borderId="3" xfId="0" applyNumberFormat="1" applyFont="1" applyFill="1" applyBorder="1" applyProtection="1"/>
    <xf numFmtId="0" fontId="7" fillId="0" borderId="9" xfId="0" applyFont="1" applyFill="1" applyBorder="1" applyAlignment="1" applyProtection="1"/>
    <xf numFmtId="0" fontId="7" fillId="0" borderId="7" xfId="0" applyFont="1" applyFill="1" applyBorder="1" applyAlignment="1" applyProtection="1"/>
    <xf numFmtId="0" fontId="4" fillId="5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 vertical="top"/>
    </xf>
    <xf numFmtId="0" fontId="4" fillId="5" borderId="12" xfId="0" applyFont="1" applyFill="1" applyBorder="1" applyAlignment="1">
      <alignment horizontal="right" vertical="top"/>
    </xf>
    <xf numFmtId="0" fontId="0" fillId="0" borderId="0" xfId="0" applyFill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8" fillId="2" borderId="6" xfId="0" applyFont="1" applyFill="1" applyBorder="1" applyAlignment="1">
      <alignment horizontal="right"/>
    </xf>
    <xf numFmtId="164" fontId="8" fillId="2" borderId="8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/>
    </xf>
    <xf numFmtId="9" fontId="7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/>
    </xf>
    <xf numFmtId="0" fontId="0" fillId="0" borderId="0" xfId="0" applyFont="1" applyFill="1" applyBorder="1"/>
    <xf numFmtId="0" fontId="4" fillId="3" borderId="8" xfId="0" applyFont="1" applyFill="1" applyBorder="1" applyAlignment="1" applyProtection="1">
      <alignment vertical="top"/>
      <protection locked="0"/>
    </xf>
    <xf numFmtId="0" fontId="4" fillId="3" borderId="14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/>
    <xf numFmtId="0" fontId="4" fillId="0" borderId="0" xfId="0" applyFont="1" applyFill="1" applyAlignment="1" applyProtection="1">
      <alignment vertical="top"/>
      <protection locked="0"/>
    </xf>
    <xf numFmtId="0" fontId="4" fillId="0" borderId="2" xfId="0" applyFont="1" applyBorder="1" applyProtection="1"/>
    <xf numFmtId="44" fontId="4" fillId="3" borderId="2" xfId="0" applyNumberFormat="1" applyFont="1" applyFill="1" applyBorder="1" applyProtection="1">
      <protection locked="0"/>
    </xf>
    <xf numFmtId="44" fontId="4" fillId="5" borderId="2" xfId="0" applyNumberFormat="1" applyFont="1" applyFill="1" applyBorder="1" applyProtection="1"/>
    <xf numFmtId="0" fontId="4" fillId="3" borderId="2" xfId="0" applyNumberFormat="1" applyFont="1" applyFill="1" applyBorder="1" applyAlignment="1" applyProtection="1">
      <alignment horizontal="center"/>
      <protection locked="0"/>
    </xf>
    <xf numFmtId="0" fontId="15" fillId="0" borderId="2" xfId="0" applyFont="1" applyBorder="1" applyProtection="1"/>
    <xf numFmtId="0" fontId="15" fillId="0" borderId="2" xfId="0" applyFont="1" applyBorder="1" applyAlignment="1" applyProtection="1">
      <alignment wrapText="1"/>
    </xf>
    <xf numFmtId="44" fontId="15" fillId="4" borderId="2" xfId="0" applyNumberFormat="1" applyFont="1" applyFill="1" applyBorder="1"/>
    <xf numFmtId="0" fontId="15" fillId="4" borderId="2" xfId="0" applyNumberFormat="1" applyFont="1" applyFill="1" applyBorder="1" applyAlignment="1">
      <alignment horizontal="center"/>
    </xf>
    <xf numFmtId="0" fontId="4" fillId="0" borderId="2" xfId="0" applyFont="1" applyFill="1" applyBorder="1" applyProtection="1"/>
    <xf numFmtId="0" fontId="4" fillId="0" borderId="2" xfId="0" applyFont="1" applyFill="1" applyBorder="1" applyAlignment="1"/>
    <xf numFmtId="44" fontId="4" fillId="0" borderId="2" xfId="0" applyNumberFormat="1" applyFont="1" applyFill="1" applyBorder="1" applyProtection="1"/>
    <xf numFmtId="0" fontId="4" fillId="0" borderId="2" xfId="0" applyFont="1" applyBorder="1" applyAlignment="1" applyProtection="1">
      <alignment vertical="center"/>
    </xf>
    <xf numFmtId="0" fontId="4" fillId="0" borderId="2" xfId="0" applyFont="1" applyFill="1" applyBorder="1" applyAlignment="1" applyProtection="1"/>
    <xf numFmtId="0" fontId="15" fillId="0" borderId="2" xfId="0" applyFont="1" applyFill="1" applyBorder="1" applyProtection="1"/>
    <xf numFmtId="0" fontId="7" fillId="2" borderId="6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44" fontId="7" fillId="2" borderId="2" xfId="0" applyNumberFormat="1" applyFont="1" applyFill="1" applyBorder="1"/>
    <xf numFmtId="0" fontId="7" fillId="2" borderId="2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right"/>
    </xf>
    <xf numFmtId="0" fontId="4" fillId="0" borderId="16" xfId="0" applyFont="1" applyBorder="1"/>
    <xf numFmtId="44" fontId="4" fillId="3" borderId="16" xfId="0" applyNumberFormat="1" applyFont="1" applyFill="1" applyBorder="1" applyProtection="1">
      <protection locked="0"/>
    </xf>
    <xf numFmtId="44" fontId="4" fillId="0" borderId="16" xfId="0" applyNumberFormat="1" applyFont="1" applyFill="1" applyBorder="1" applyProtection="1"/>
    <xf numFmtId="0" fontId="4" fillId="3" borderId="16" xfId="1" applyNumberFormat="1" applyFont="1" applyFill="1" applyBorder="1" applyAlignment="1" applyProtection="1">
      <alignment horizontal="center"/>
      <protection locked="0"/>
    </xf>
    <xf numFmtId="0" fontId="4" fillId="0" borderId="5" xfId="0" applyFont="1" applyBorder="1"/>
    <xf numFmtId="44" fontId="4" fillId="3" borderId="5" xfId="0" applyNumberFormat="1" applyFont="1" applyFill="1" applyBorder="1" applyProtection="1">
      <protection locked="0"/>
    </xf>
    <xf numFmtId="44" fontId="4" fillId="0" borderId="4" xfId="0" applyNumberFormat="1" applyFont="1" applyFill="1" applyBorder="1" applyProtection="1"/>
    <xf numFmtId="44" fontId="4" fillId="0" borderId="3" xfId="0" applyNumberFormat="1" applyFont="1" applyFill="1" applyBorder="1" applyProtection="1"/>
    <xf numFmtId="0" fontId="15" fillId="4" borderId="2" xfId="1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Fill="1" applyBorder="1"/>
    <xf numFmtId="164" fontId="7" fillId="2" borderId="8" xfId="0" applyNumberFormat="1" applyFont="1" applyFill="1" applyBorder="1" applyAlignment="1">
      <alignment horizontal="right"/>
    </xf>
    <xf numFmtId="0" fontId="7" fillId="2" borderId="2" xfId="1" applyNumberFormat="1" applyFont="1" applyFill="1" applyBorder="1" applyAlignment="1">
      <alignment horizontal="center"/>
    </xf>
    <xf numFmtId="0" fontId="6" fillId="0" borderId="1" xfId="0" applyFont="1" applyFill="1" applyBorder="1"/>
    <xf numFmtId="44" fontId="6" fillId="0" borderId="15" xfId="0" applyNumberFormat="1" applyFont="1" applyFill="1" applyBorder="1"/>
    <xf numFmtId="0" fontId="6" fillId="3" borderId="1" xfId="0" applyFont="1" applyFill="1" applyBorder="1" applyProtection="1">
      <protection locked="0"/>
    </xf>
    <xf numFmtId="44" fontId="6" fillId="3" borderId="15" xfId="0" applyNumberFormat="1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 applyProtection="1">
      <alignment horizontal="right"/>
      <protection locked="0"/>
    </xf>
    <xf numFmtId="0" fontId="8" fillId="2" borderId="12" xfId="0" applyFont="1" applyFill="1" applyBorder="1" applyAlignment="1">
      <alignment horizontal="right"/>
    </xf>
    <xf numFmtId="44" fontId="8" fillId="2" borderId="14" xfId="0" applyNumberFormat="1" applyFont="1" applyFill="1" applyBorder="1"/>
    <xf numFmtId="44" fontId="8" fillId="2" borderId="7" xfId="0" applyNumberFormat="1" applyFont="1" applyFill="1" applyBorder="1"/>
    <xf numFmtId="44" fontId="8" fillId="2" borderId="8" xfId="0" applyNumberFormat="1" applyFont="1" applyFill="1" applyBorder="1"/>
    <xf numFmtId="10" fontId="4" fillId="5" borderId="4" xfId="0" applyNumberFormat="1" applyFont="1" applyFill="1" applyBorder="1"/>
    <xf numFmtId="10" fontId="7" fillId="2" borderId="4" xfId="1" applyNumberFormat="1" applyFont="1" applyFill="1" applyBorder="1"/>
    <xf numFmtId="10" fontId="7" fillId="2" borderId="4" xfId="0" applyNumberFormat="1" applyFont="1" applyFill="1" applyBorder="1" applyAlignment="1">
      <alignment horizontal="center" vertical="top" wrapText="1"/>
    </xf>
    <xf numFmtId="10" fontId="4" fillId="2" borderId="5" xfId="0" applyNumberFormat="1" applyFont="1" applyFill="1" applyBorder="1"/>
    <xf numFmtId="10" fontId="4" fillId="5" borderId="0" xfId="1" applyNumberFormat="1" applyFont="1" applyFill="1" applyBorder="1"/>
    <xf numFmtId="10" fontId="4" fillId="5" borderId="4" xfId="1" applyNumberFormat="1" applyFont="1" applyFill="1" applyBorder="1"/>
    <xf numFmtId="10" fontId="7" fillId="2" borderId="0" xfId="1" applyNumberFormat="1" applyFont="1" applyFill="1" applyBorder="1"/>
    <xf numFmtId="10" fontId="4" fillId="2" borderId="4" xfId="0" applyNumberFormat="1" applyFont="1" applyFill="1" applyBorder="1"/>
    <xf numFmtId="10" fontId="7" fillId="2" borderId="10" xfId="1" applyNumberFormat="1" applyFont="1" applyFill="1" applyBorder="1"/>
    <xf numFmtId="165" fontId="4" fillId="5" borderId="4" xfId="1" applyNumberFormat="1" applyFont="1" applyFill="1" applyBorder="1"/>
    <xf numFmtId="9" fontId="8" fillId="2" borderId="14" xfId="1" applyFont="1" applyFill="1" applyBorder="1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4" fontId="6" fillId="0" borderId="15" xfId="0" applyNumberFormat="1" applyFont="1" applyFill="1" applyBorder="1" applyAlignment="1">
      <alignment wrapText="1"/>
    </xf>
    <xf numFmtId="0" fontId="4" fillId="5" borderId="15" xfId="0" applyFont="1" applyFill="1" applyBorder="1" applyAlignment="1">
      <alignment horizontal="left"/>
    </xf>
    <xf numFmtId="164" fontId="4" fillId="5" borderId="15" xfId="0" applyNumberFormat="1" applyFont="1" applyFill="1" applyBorder="1" applyAlignment="1">
      <alignment horizontal="left"/>
    </xf>
    <xf numFmtId="164" fontId="4" fillId="5" borderId="15" xfId="0" quotePrefix="1" applyNumberFormat="1" applyFont="1" applyFill="1" applyBorder="1" applyAlignment="1">
      <alignment horizontal="left"/>
    </xf>
    <xf numFmtId="164" fontId="15" fillId="5" borderId="15" xfId="0" applyNumberFormat="1" applyFont="1" applyFill="1" applyBorder="1" applyAlignment="1">
      <alignment horizontal="left"/>
    </xf>
    <xf numFmtId="164" fontId="15" fillId="5" borderId="14" xfId="0" applyNumberFormat="1" applyFont="1" applyFill="1" applyBorder="1" applyAlignment="1">
      <alignment horizontal="left"/>
    </xf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8" fillId="6" borderId="12" xfId="0" applyFont="1" applyFill="1" applyBorder="1" applyAlignment="1">
      <alignment horizontal="right"/>
    </xf>
    <xf numFmtId="0" fontId="7" fillId="2" borderId="4" xfId="1" applyNumberFormat="1" applyFont="1" applyFill="1" applyBorder="1"/>
    <xf numFmtId="0" fontId="15" fillId="4" borderId="7" xfId="0" applyFont="1" applyFill="1" applyBorder="1" applyAlignment="1">
      <alignment horizontal="right"/>
    </xf>
    <xf numFmtId="0" fontId="15" fillId="4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top"/>
    </xf>
    <xf numFmtId="0" fontId="4" fillId="3" borderId="7" xfId="0" applyFont="1" applyFill="1" applyBorder="1" applyAlignment="1" applyProtection="1">
      <alignment horizontal="left"/>
      <protection locked="0"/>
    </xf>
    <xf numFmtId="0" fontId="4" fillId="3" borderId="8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left"/>
    </xf>
    <xf numFmtId="0" fontId="7" fillId="2" borderId="9" xfId="0" applyFont="1" applyFill="1" applyBorder="1" applyAlignment="1">
      <alignment horizontal="right" vertical="top" wrapText="1"/>
    </xf>
    <xf numFmtId="0" fontId="7" fillId="2" borderId="13" xfId="0" applyFont="1" applyFill="1" applyBorder="1" applyAlignment="1">
      <alignment horizontal="right" vertical="top" wrapText="1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horizontal="center"/>
    </xf>
    <xf numFmtId="0" fontId="15" fillId="0" borderId="2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7" fillId="2" borderId="12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right"/>
    </xf>
    <xf numFmtId="0" fontId="15" fillId="0" borderId="2" xfId="0" applyFont="1" applyBorder="1" applyAlignment="1" applyProtection="1">
      <alignment horizontal="left" vertical="center"/>
    </xf>
    <xf numFmtId="0" fontId="15" fillId="4" borderId="2" xfId="0" applyFont="1" applyFill="1" applyBorder="1" applyAlignment="1" applyProtection="1">
      <alignment horizontal="center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 applyProtection="1">
      <alignment horizontal="left"/>
    </xf>
    <xf numFmtId="0" fontId="7" fillId="2" borderId="2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>
      <alignment horizontal="center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5" fillId="4" borderId="6" xfId="0" applyFont="1" applyFill="1" applyBorder="1" applyAlignment="1">
      <alignment horizontal="right"/>
    </xf>
    <xf numFmtId="0" fontId="4" fillId="3" borderId="19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left"/>
      <protection locked="0"/>
    </xf>
    <xf numFmtId="0" fontId="15" fillId="4" borderId="6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6" xfId="0" applyFont="1" applyFill="1" applyBorder="1" applyAlignment="1" applyProtection="1">
      <alignment horizontal="left"/>
    </xf>
    <xf numFmtId="0" fontId="7" fillId="2" borderId="7" xfId="0" applyFont="1" applyFill="1" applyBorder="1" applyAlignment="1" applyProtection="1">
      <alignment horizontal="left"/>
    </xf>
    <xf numFmtId="0" fontId="15" fillId="0" borderId="1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horizontal="left" vertical="top"/>
    </xf>
    <xf numFmtId="0" fontId="14" fillId="3" borderId="9" xfId="0" applyFont="1" applyFill="1" applyBorder="1" applyAlignment="1" applyProtection="1">
      <alignment horizontal="left" vertical="top"/>
      <protection locked="0"/>
    </xf>
    <xf numFmtId="0" fontId="14" fillId="3" borderId="10" xfId="0" applyFont="1" applyFill="1" applyBorder="1" applyAlignment="1" applyProtection="1">
      <alignment horizontal="left" vertical="top"/>
      <protection locked="0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right"/>
    </xf>
    <xf numFmtId="0" fontId="9" fillId="4" borderId="8" xfId="0" applyFont="1" applyFill="1" applyBorder="1" applyAlignment="1">
      <alignment horizontal="right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alignment horizontal="left"/>
      <protection locked="0"/>
    </xf>
    <xf numFmtId="164" fontId="8" fillId="2" borderId="6" xfId="0" applyNumberFormat="1" applyFont="1" applyFill="1" applyBorder="1" applyAlignment="1">
      <alignment horizontal="right"/>
    </xf>
    <xf numFmtId="164" fontId="8" fillId="2" borderId="7" xfId="0" applyNumberFormat="1" applyFont="1" applyFill="1" applyBorder="1" applyAlignment="1">
      <alignment horizontal="right"/>
    </xf>
    <xf numFmtId="164" fontId="8" fillId="2" borderId="8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3" borderId="17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 applyProtection="1">
      <alignment horizontal="left"/>
      <protection locked="0"/>
    </xf>
    <xf numFmtId="9" fontId="20" fillId="0" borderId="0" xfId="1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center"/>
    </xf>
    <xf numFmtId="44" fontId="12" fillId="2" borderId="0" xfId="0" applyNumberFormat="1" applyFont="1" applyFill="1" applyAlignment="1">
      <alignment horizontal="right"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4472C4"/>
      <color rgb="FFCC5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3BD6-DF4A-4CDE-9456-D94EC98632B0}">
  <sheetPr>
    <tabColor rgb="FF4472C4"/>
  </sheetPr>
  <dimension ref="A1:K134"/>
  <sheetViews>
    <sheetView view="pageBreakPreview" zoomScaleNormal="112" zoomScaleSheetLayoutView="100" zoomScalePageLayoutView="136" workbookViewId="0">
      <selection activeCell="B3" sqref="B3:B4"/>
    </sheetView>
  </sheetViews>
  <sheetFormatPr baseColWidth="10" defaultRowHeight="14.4" x14ac:dyDescent="0.3"/>
  <cols>
    <col min="1" max="1" width="42.33203125" customWidth="1"/>
    <col min="2" max="2" width="42.6640625" bestFit="1" customWidth="1"/>
    <col min="3" max="3" width="49.33203125" bestFit="1" customWidth="1"/>
    <col min="4" max="4" width="42.88671875" customWidth="1"/>
    <col min="5" max="5" width="4.88671875" customWidth="1"/>
    <col min="6" max="6" width="18" bestFit="1" customWidth="1"/>
    <col min="7" max="7" width="16.6640625" style="2" bestFit="1" customWidth="1"/>
    <col min="8" max="8" width="17.33203125" style="2" customWidth="1"/>
    <col min="9" max="9" width="18.6640625" style="2" customWidth="1"/>
    <col min="10" max="10" width="18.6640625" customWidth="1"/>
    <col min="11" max="11" width="6.88671875" customWidth="1"/>
    <col min="12" max="12" width="12.44140625" customWidth="1"/>
    <col min="13" max="13" width="14.33203125" customWidth="1"/>
    <col min="14" max="14" width="11.5546875" customWidth="1"/>
  </cols>
  <sheetData>
    <row r="1" spans="1:11" ht="16.2" customHeight="1" x14ac:dyDescent="0.3">
      <c r="A1" s="46" t="s">
        <v>500</v>
      </c>
      <c r="B1" s="47" t="s">
        <v>66</v>
      </c>
      <c r="C1" s="79"/>
      <c r="D1" s="178" t="s">
        <v>503</v>
      </c>
      <c r="E1" s="170" t="s">
        <v>443</v>
      </c>
      <c r="F1" s="170"/>
      <c r="G1" s="170"/>
      <c r="H1" s="170"/>
      <c r="I1" s="171"/>
      <c r="J1" s="44"/>
    </row>
    <row r="2" spans="1:11" ht="16.2" x14ac:dyDescent="0.3">
      <c r="A2" s="48" t="s">
        <v>501</v>
      </c>
      <c r="B2" s="80" t="s">
        <v>97</v>
      </c>
      <c r="C2" s="79"/>
      <c r="D2" s="179"/>
      <c r="E2" s="172"/>
      <c r="F2" s="172"/>
      <c r="G2" s="172"/>
      <c r="H2" s="172"/>
      <c r="I2" s="173"/>
      <c r="J2" s="8"/>
    </row>
    <row r="3" spans="1:11" ht="16.2" x14ac:dyDescent="0.3">
      <c r="A3" s="45" t="s">
        <v>502</v>
      </c>
      <c r="B3" s="81" t="s">
        <v>100</v>
      </c>
      <c r="C3" s="79"/>
      <c r="D3" s="75"/>
      <c r="E3" s="82"/>
      <c r="F3" s="82"/>
      <c r="G3" s="82"/>
      <c r="H3" s="82"/>
      <c r="I3" s="83"/>
      <c r="J3" s="8"/>
    </row>
    <row r="4" spans="1:11" ht="72" x14ac:dyDescent="0.3">
      <c r="A4" s="84"/>
      <c r="B4" s="84"/>
      <c r="C4" s="79"/>
      <c r="D4" s="168" t="s">
        <v>425</v>
      </c>
      <c r="E4" s="169"/>
      <c r="F4" s="50" t="s">
        <v>65</v>
      </c>
      <c r="G4" s="38" t="s">
        <v>426</v>
      </c>
      <c r="H4" s="37" t="s">
        <v>427</v>
      </c>
      <c r="I4" s="37" t="s">
        <v>428</v>
      </c>
    </row>
    <row r="5" spans="1:11" x14ac:dyDescent="0.3">
      <c r="A5" s="49"/>
      <c r="B5" s="85"/>
      <c r="C5" s="79"/>
      <c r="D5" s="67" t="s">
        <v>62</v>
      </c>
      <c r="E5" s="146" t="s">
        <v>64</v>
      </c>
      <c r="F5" s="39">
        <f>H129</f>
        <v>0</v>
      </c>
      <c r="G5" s="132" t="str">
        <f>IF(F5=0,"",F5/F12)</f>
        <v/>
      </c>
      <c r="H5" s="133" t="str">
        <f>IF(F5=0,"",(F129-(F53+F63))/F5)</f>
        <v/>
      </c>
      <c r="I5" s="128" t="str">
        <f>IF(F5=0,"",(F53+F62)/F5)</f>
        <v/>
      </c>
      <c r="K5" s="3"/>
    </row>
    <row r="6" spans="1:11" x14ac:dyDescent="0.3">
      <c r="A6" s="84"/>
      <c r="B6" s="84"/>
      <c r="C6" s="79"/>
      <c r="D6" s="68" t="s">
        <v>63</v>
      </c>
      <c r="E6" s="147">
        <f>'Part étrangère (1)'!B3</f>
        <v>0</v>
      </c>
      <c r="F6" s="51">
        <f>'Part étrangère (1)'!H104</f>
        <v>0</v>
      </c>
      <c r="G6" s="132" t="str">
        <f>IF(F6=0,"",F6/F12)</f>
        <v/>
      </c>
      <c r="H6" s="133" t="str">
        <f>IF(F6=0,"",('Part étrangère (1)'!F104-('Part étrangère (1)'!F32+'Part étrangère (1)'!F37))/F6)</f>
        <v/>
      </c>
      <c r="I6" s="128" t="str">
        <f>IF(F6=0,"",('Part étrangère (1)'!F32+'Part étrangère (1)'!F37)/F6)</f>
        <v/>
      </c>
    </row>
    <row r="7" spans="1:11" x14ac:dyDescent="0.3">
      <c r="A7" s="4"/>
      <c r="B7" s="4"/>
      <c r="C7" s="71"/>
      <c r="D7" s="68"/>
      <c r="E7" s="148">
        <f>'Part étrangère (2)'!B3</f>
        <v>0</v>
      </c>
      <c r="F7" s="51">
        <f>'Part étrangère (2)'!H104</f>
        <v>0</v>
      </c>
      <c r="G7" s="132" t="str">
        <f>IF(F7=0,"",F7/F12)</f>
        <v/>
      </c>
      <c r="H7" s="137" t="str">
        <f>IF(F7=0,"",('Part étrangère (2)'!F104-('Part étrangère (2)'!F32+'Part étrangère (2)'!F37))/'Part belge'!F7)</f>
        <v/>
      </c>
      <c r="I7" s="128" t="str">
        <f>IF(F7=0,"",('Part étrangère (2)'!F32+'Part étrangère (2)'!F37)/F7)</f>
        <v/>
      </c>
    </row>
    <row r="8" spans="1:11" x14ac:dyDescent="0.3">
      <c r="A8" s="4"/>
      <c r="B8" s="4"/>
      <c r="C8" s="71"/>
      <c r="D8" s="68"/>
      <c r="E8" s="149">
        <f>'Part étrangère (3)'!B3</f>
        <v>0</v>
      </c>
      <c r="F8" s="51">
        <f>'Part étrangère (3)'!H104</f>
        <v>0</v>
      </c>
      <c r="G8" s="132" t="str">
        <f>IF(F8=0,"",F8/F12)</f>
        <v/>
      </c>
      <c r="H8" s="137" t="str">
        <f>IF(F8=0,"",('Part étrangère (3)'!F104-('Part étrangère (3)'!F32+'Part étrangère (3)'!F37))/'Part belge'!F8)</f>
        <v/>
      </c>
      <c r="I8" s="128" t="str">
        <f>IF(F8=0,"",('Part étrangère (3)'!F32+'Part étrangère (3)'!F37)/F8)</f>
        <v/>
      </c>
    </row>
    <row r="9" spans="1:11" x14ac:dyDescent="0.3">
      <c r="A9" s="4"/>
      <c r="B9" s="4"/>
      <c r="C9" s="71"/>
      <c r="D9" s="68"/>
      <c r="E9" s="149">
        <f>'Part étrangère (4)'!B3</f>
        <v>0</v>
      </c>
      <c r="F9" s="51">
        <f>'Part étrangère (4)'!H104</f>
        <v>0</v>
      </c>
      <c r="G9" s="132" t="str">
        <f>IF(F9=0,"",F9/F12)</f>
        <v/>
      </c>
      <c r="H9" s="137" t="str">
        <f>IF(F9=0,"",('Part étrangère (4)'!F104-('Part étrangère (4)'!F32+'Part étrangère (4)'!F37))/'Part belge'!F9)</f>
        <v/>
      </c>
      <c r="I9" s="128" t="str">
        <f>IF(F9=0,"",('Part étrangère (4)'!F32+'Part étrangère (4)'!F37)/F9)</f>
        <v/>
      </c>
    </row>
    <row r="10" spans="1:11" x14ac:dyDescent="0.3">
      <c r="A10" s="4"/>
      <c r="B10" s="4"/>
      <c r="C10" s="71"/>
      <c r="D10" s="68"/>
      <c r="E10" s="149">
        <f>'Part étrangère (5)'!B3</f>
        <v>0</v>
      </c>
      <c r="F10" s="51">
        <f>'Part étrangère (5)'!H104</f>
        <v>0</v>
      </c>
      <c r="G10" s="132" t="str">
        <f>IF(F10=0,"",F10/F12)</f>
        <v/>
      </c>
      <c r="H10" s="137" t="str">
        <f>IF(F10=0,"",('Part étrangère (5)'!F104-('Part étrangère (5)'!F32+'Part étrangère (5)'!F37))/'Part belge'!F10)</f>
        <v/>
      </c>
      <c r="I10" s="128" t="str">
        <f>IF(F10=0,"",('Part étrangère (5)'!F32+'Part étrangère (5)'!F37)/F10)</f>
        <v/>
      </c>
    </row>
    <row r="11" spans="1:11" x14ac:dyDescent="0.3">
      <c r="A11" s="4"/>
      <c r="B11" s="4"/>
      <c r="C11" s="71"/>
      <c r="D11" s="69"/>
      <c r="E11" s="150">
        <f>'Part étrangère (6)'!B3</f>
        <v>0</v>
      </c>
      <c r="F11" s="51">
        <f>'Part étrangère (6)'!H104</f>
        <v>0</v>
      </c>
      <c r="G11" s="132" t="str">
        <f>IF(F11=0,"",F11/F12)</f>
        <v/>
      </c>
      <c r="H11" s="137" t="str">
        <f>IF(F11=0,"",('Part étrangère (6)'!F104-('Part étrangère (6)'!F32+'Part étrangère (6)'!F37))/'Part belge'!F11)</f>
        <v/>
      </c>
      <c r="I11" s="128" t="str">
        <f>IF(F11=0,"",('Part étrangère (6)'!F32+'Part étrangère (6)'!F37)/F11)</f>
        <v/>
      </c>
    </row>
    <row r="12" spans="1:11" x14ac:dyDescent="0.3">
      <c r="A12" s="4"/>
      <c r="B12" s="4"/>
      <c r="C12" s="79"/>
      <c r="D12" s="174" t="s">
        <v>35</v>
      </c>
      <c r="E12" s="175"/>
      <c r="F12" s="52">
        <f>SUM(F5:F11)</f>
        <v>0</v>
      </c>
      <c r="G12" s="129">
        <f>SUM(G5:G11)</f>
        <v>0</v>
      </c>
      <c r="H12" s="154"/>
      <c r="I12" s="129"/>
    </row>
    <row r="13" spans="1:11" x14ac:dyDescent="0.3">
      <c r="A13" s="4"/>
      <c r="B13" s="4"/>
      <c r="C13" s="79"/>
      <c r="D13" s="176" t="s">
        <v>94</v>
      </c>
      <c r="E13" s="177"/>
      <c r="F13" s="52">
        <f>F129+'Part étrangère (1)'!F104+'Part étrangère (2)'!F104+'Part étrangère (3)'!F104+'Part étrangère (4)'!F104+'Part étrangère (5)'!F104+'Part étrangère (6)'!F104</f>
        <v>0</v>
      </c>
      <c r="G13" s="134" t="str">
        <f>IF(F13=0,"",F13/F12)</f>
        <v/>
      </c>
      <c r="H13" s="135"/>
      <c r="I13" s="130"/>
    </row>
    <row r="14" spans="1:11" ht="15" customHeight="1" x14ac:dyDescent="0.3">
      <c r="A14" s="4"/>
      <c r="B14" s="4"/>
      <c r="C14" s="72"/>
      <c r="D14" s="185" t="s">
        <v>95</v>
      </c>
      <c r="E14" s="186"/>
      <c r="F14" s="53">
        <f>G129+'Part étrangère (1)'!G104+'Part étrangère (2)'!G104+'Part étrangère (3)'!G104+'Part étrangère (4)'!G104+'Part étrangère (5)'!G104+'Part étrangère (6)'!G104</f>
        <v>0</v>
      </c>
      <c r="G14" s="136" t="str">
        <f>IF(F14=0,"",F14/F12)</f>
        <v/>
      </c>
      <c r="H14" s="131"/>
      <c r="I14" s="131"/>
    </row>
    <row r="15" spans="1:11" x14ac:dyDescent="0.3">
      <c r="A15" s="4"/>
      <c r="B15" s="4"/>
      <c r="C15" s="4"/>
      <c r="D15" s="5"/>
      <c r="E15" s="5"/>
      <c r="F15" s="6"/>
      <c r="G15" s="12"/>
      <c r="H15" s="12"/>
      <c r="I15" s="12"/>
    </row>
    <row r="16" spans="1:11" x14ac:dyDescent="0.3">
      <c r="A16" s="56" t="s">
        <v>421</v>
      </c>
      <c r="B16" s="54"/>
      <c r="C16" s="54"/>
      <c r="D16" s="54"/>
      <c r="E16" s="54"/>
      <c r="F16" s="54"/>
      <c r="G16" s="54"/>
      <c r="H16" s="54"/>
      <c r="I16" s="55"/>
    </row>
    <row r="17" spans="1:10" s="70" customFormat="1" ht="6" customHeight="1" x14ac:dyDescent="0.3">
      <c r="A17" s="65"/>
      <c r="B17" s="65"/>
      <c r="C17" s="65"/>
      <c r="D17" s="65"/>
      <c r="E17" s="65"/>
      <c r="F17" s="66"/>
      <c r="G17" s="66"/>
      <c r="H17" s="66"/>
      <c r="I17" s="65"/>
    </row>
    <row r="18" spans="1:10" ht="16.2" x14ac:dyDescent="0.3">
      <c r="A18" s="157"/>
      <c r="B18" s="157"/>
      <c r="C18" s="157"/>
      <c r="D18" s="187" t="s">
        <v>504</v>
      </c>
      <c r="E18" s="188"/>
      <c r="F18" s="199" t="s">
        <v>505</v>
      </c>
      <c r="G18" s="199"/>
      <c r="H18" s="199"/>
      <c r="I18" s="197" t="s">
        <v>507</v>
      </c>
      <c r="J18" s="8"/>
    </row>
    <row r="19" spans="1:10" ht="24" customHeight="1" x14ac:dyDescent="0.3">
      <c r="A19" s="157"/>
      <c r="B19" s="157"/>
      <c r="C19" s="157"/>
      <c r="D19" s="187"/>
      <c r="E19" s="188"/>
      <c r="F19" s="76" t="s">
        <v>506</v>
      </c>
      <c r="G19" s="77" t="s">
        <v>89</v>
      </c>
      <c r="H19" s="77" t="s">
        <v>48</v>
      </c>
      <c r="I19" s="197"/>
      <c r="J19" s="8"/>
    </row>
    <row r="20" spans="1:10" ht="15" customHeight="1" x14ac:dyDescent="0.3">
      <c r="A20" s="183" t="s">
        <v>78</v>
      </c>
      <c r="B20" s="181" t="s">
        <v>0</v>
      </c>
      <c r="C20" s="86" t="s">
        <v>1</v>
      </c>
      <c r="D20" s="165"/>
      <c r="E20" s="167"/>
      <c r="F20" s="87"/>
      <c r="G20" s="87"/>
      <c r="H20" s="88">
        <f>SUM(F20,G20)</f>
        <v>0</v>
      </c>
      <c r="I20" s="89"/>
      <c r="J20" s="8"/>
    </row>
    <row r="21" spans="1:10" x14ac:dyDescent="0.3">
      <c r="A21" s="183"/>
      <c r="B21" s="181"/>
      <c r="C21" s="86" t="s">
        <v>2</v>
      </c>
      <c r="D21" s="165"/>
      <c r="E21" s="167"/>
      <c r="F21" s="87"/>
      <c r="G21" s="87"/>
      <c r="H21" s="88">
        <f t="shared" ref="H21:H35" si="0">SUM(F21,G21)</f>
        <v>0</v>
      </c>
      <c r="I21" s="89"/>
      <c r="J21" s="8"/>
    </row>
    <row r="22" spans="1:10" x14ac:dyDescent="0.3">
      <c r="A22" s="183"/>
      <c r="B22" s="181"/>
      <c r="C22" s="86" t="s">
        <v>3</v>
      </c>
      <c r="D22" s="165"/>
      <c r="E22" s="167"/>
      <c r="F22" s="87"/>
      <c r="G22" s="87"/>
      <c r="H22" s="88">
        <f t="shared" si="0"/>
        <v>0</v>
      </c>
      <c r="I22" s="89"/>
      <c r="J22" s="8"/>
    </row>
    <row r="23" spans="1:10" x14ac:dyDescent="0.3">
      <c r="A23" s="183"/>
      <c r="B23" s="181"/>
      <c r="C23" s="90" t="s">
        <v>4</v>
      </c>
      <c r="D23" s="165"/>
      <c r="E23" s="167"/>
      <c r="F23" s="87"/>
      <c r="G23" s="87"/>
      <c r="H23" s="88">
        <f t="shared" si="0"/>
        <v>0</v>
      </c>
      <c r="I23" s="89"/>
      <c r="J23" s="8"/>
    </row>
    <row r="24" spans="1:10" x14ac:dyDescent="0.3">
      <c r="A24" s="183"/>
      <c r="B24" s="181"/>
      <c r="C24" s="90" t="s">
        <v>81</v>
      </c>
      <c r="D24" s="165"/>
      <c r="E24" s="167"/>
      <c r="F24" s="87"/>
      <c r="G24" s="87"/>
      <c r="H24" s="88">
        <f t="shared" si="0"/>
        <v>0</v>
      </c>
      <c r="I24" s="89"/>
      <c r="J24" s="8"/>
    </row>
    <row r="25" spans="1:10" ht="28.8" x14ac:dyDescent="0.3">
      <c r="A25" s="183"/>
      <c r="B25" s="181"/>
      <c r="C25" s="91" t="s">
        <v>71</v>
      </c>
      <c r="D25" s="165"/>
      <c r="E25" s="167"/>
      <c r="F25" s="87"/>
      <c r="G25" s="87"/>
      <c r="H25" s="88">
        <f t="shared" si="0"/>
        <v>0</v>
      </c>
      <c r="I25" s="89"/>
      <c r="J25" s="8"/>
    </row>
    <row r="26" spans="1:10" x14ac:dyDescent="0.3">
      <c r="A26" s="183"/>
      <c r="B26" s="181"/>
      <c r="C26" s="86" t="s">
        <v>442</v>
      </c>
      <c r="D26" s="159" t="s">
        <v>66</v>
      </c>
      <c r="E26" s="166"/>
      <c r="F26" s="87"/>
      <c r="G26" s="87"/>
      <c r="H26" s="88">
        <f t="shared" si="0"/>
        <v>0</v>
      </c>
      <c r="I26" s="89"/>
      <c r="J26" s="8"/>
    </row>
    <row r="27" spans="1:10" x14ac:dyDescent="0.3">
      <c r="A27" s="183"/>
      <c r="B27" s="86" t="s">
        <v>5</v>
      </c>
      <c r="C27" s="86"/>
      <c r="D27" s="165"/>
      <c r="E27" s="167"/>
      <c r="F27" s="87"/>
      <c r="G27" s="87"/>
      <c r="H27" s="88">
        <f t="shared" si="0"/>
        <v>0</v>
      </c>
      <c r="I27" s="89"/>
      <c r="J27" s="8"/>
    </row>
    <row r="28" spans="1:10" x14ac:dyDescent="0.3">
      <c r="A28" s="183"/>
      <c r="B28" s="86" t="s">
        <v>6</v>
      </c>
      <c r="C28" s="86"/>
      <c r="D28" s="165"/>
      <c r="E28" s="167"/>
      <c r="F28" s="87"/>
      <c r="G28" s="87"/>
      <c r="H28" s="88">
        <f t="shared" si="0"/>
        <v>0</v>
      </c>
      <c r="I28" s="89"/>
      <c r="J28" s="8"/>
    </row>
    <row r="29" spans="1:10" x14ac:dyDescent="0.3">
      <c r="A29" s="183"/>
      <c r="B29" s="86" t="s">
        <v>7</v>
      </c>
      <c r="C29" s="86"/>
      <c r="D29" s="165"/>
      <c r="E29" s="167"/>
      <c r="F29" s="87"/>
      <c r="G29" s="87"/>
      <c r="H29" s="88">
        <f t="shared" si="0"/>
        <v>0</v>
      </c>
      <c r="I29" s="89"/>
      <c r="J29" s="8"/>
    </row>
    <row r="30" spans="1:10" ht="15" customHeight="1" x14ac:dyDescent="0.3">
      <c r="A30" s="183"/>
      <c r="B30" s="86" t="s">
        <v>8</v>
      </c>
      <c r="C30" s="86"/>
      <c r="D30" s="165"/>
      <c r="E30" s="167"/>
      <c r="F30" s="87"/>
      <c r="G30" s="87"/>
      <c r="H30" s="88">
        <f t="shared" si="0"/>
        <v>0</v>
      </c>
      <c r="I30" s="89"/>
      <c r="J30" s="8"/>
    </row>
    <row r="31" spans="1:10" x14ac:dyDescent="0.3">
      <c r="A31" s="183"/>
      <c r="B31" s="181" t="s">
        <v>72</v>
      </c>
      <c r="C31" s="90" t="s">
        <v>9</v>
      </c>
      <c r="D31" s="165"/>
      <c r="E31" s="167"/>
      <c r="F31" s="87"/>
      <c r="G31" s="87"/>
      <c r="H31" s="88">
        <f t="shared" si="0"/>
        <v>0</v>
      </c>
      <c r="I31" s="89"/>
      <c r="J31" s="8"/>
    </row>
    <row r="32" spans="1:10" x14ac:dyDescent="0.3">
      <c r="A32" s="183"/>
      <c r="B32" s="181"/>
      <c r="C32" s="90" t="s">
        <v>10</v>
      </c>
      <c r="D32" s="165"/>
      <c r="E32" s="167"/>
      <c r="F32" s="87"/>
      <c r="G32" s="87"/>
      <c r="H32" s="88">
        <f t="shared" si="0"/>
        <v>0</v>
      </c>
      <c r="I32" s="89"/>
      <c r="J32" s="8"/>
    </row>
    <row r="33" spans="1:10" x14ac:dyDescent="0.3">
      <c r="A33" s="183"/>
      <c r="B33" s="181"/>
      <c r="C33" s="184" t="s">
        <v>448</v>
      </c>
      <c r="D33" s="159" t="s">
        <v>66</v>
      </c>
      <c r="E33" s="166"/>
      <c r="F33" s="87"/>
      <c r="G33" s="87"/>
      <c r="H33" s="88">
        <f t="shared" si="0"/>
        <v>0</v>
      </c>
      <c r="I33" s="89"/>
      <c r="J33" s="8"/>
    </row>
    <row r="34" spans="1:10" x14ac:dyDescent="0.3">
      <c r="A34" s="183"/>
      <c r="B34" s="181"/>
      <c r="C34" s="184"/>
      <c r="D34" s="159" t="s">
        <v>66</v>
      </c>
      <c r="E34" s="166"/>
      <c r="F34" s="87"/>
      <c r="G34" s="87"/>
      <c r="H34" s="88">
        <f t="shared" si="0"/>
        <v>0</v>
      </c>
      <c r="I34" s="89"/>
      <c r="J34" s="8"/>
    </row>
    <row r="35" spans="1:10" x14ac:dyDescent="0.3">
      <c r="A35" s="183"/>
      <c r="B35" s="181"/>
      <c r="C35" s="184"/>
      <c r="D35" s="159" t="s">
        <v>66</v>
      </c>
      <c r="E35" s="166"/>
      <c r="F35" s="87"/>
      <c r="G35" s="87"/>
      <c r="H35" s="88">
        <f t="shared" si="0"/>
        <v>0</v>
      </c>
      <c r="I35" s="89"/>
      <c r="J35" s="8"/>
    </row>
    <row r="36" spans="1:10" x14ac:dyDescent="0.3">
      <c r="A36" s="182"/>
      <c r="B36" s="182"/>
      <c r="C36" s="182"/>
      <c r="D36" s="155" t="s">
        <v>51</v>
      </c>
      <c r="E36" s="156"/>
      <c r="F36" s="92">
        <f>SUM(F20:F35)</f>
        <v>0</v>
      </c>
      <c r="G36" s="92">
        <f t="shared" ref="G36:H36" si="1">SUM(G20:G35)</f>
        <v>0</v>
      </c>
      <c r="H36" s="92">
        <f t="shared" si="1"/>
        <v>0</v>
      </c>
      <c r="I36" s="93"/>
      <c r="J36" s="8"/>
    </row>
    <row r="37" spans="1:10" ht="15" customHeight="1" x14ac:dyDescent="0.3">
      <c r="A37" s="183" t="s">
        <v>508</v>
      </c>
      <c r="B37" s="86" t="s">
        <v>91</v>
      </c>
      <c r="C37" s="86" t="s">
        <v>41</v>
      </c>
      <c r="D37" s="158" t="s">
        <v>66</v>
      </c>
      <c r="E37" s="159"/>
      <c r="F37" s="87"/>
      <c r="G37" s="87"/>
      <c r="H37" s="88">
        <f>SUM(F37,G37)</f>
        <v>0</v>
      </c>
      <c r="I37" s="89"/>
      <c r="J37" s="8"/>
    </row>
    <row r="38" spans="1:10" x14ac:dyDescent="0.3">
      <c r="A38" s="183"/>
      <c r="B38" s="86" t="s">
        <v>92</v>
      </c>
      <c r="C38" s="86" t="s">
        <v>41</v>
      </c>
      <c r="D38" s="158" t="s">
        <v>66</v>
      </c>
      <c r="E38" s="159"/>
      <c r="F38" s="87"/>
      <c r="G38" s="87"/>
      <c r="H38" s="88">
        <f t="shared" ref="H38:H44" si="2">SUM(F38,G38)</f>
        <v>0</v>
      </c>
      <c r="I38" s="89"/>
      <c r="J38" s="8"/>
    </row>
    <row r="39" spans="1:10" x14ac:dyDescent="0.3">
      <c r="A39" s="183"/>
      <c r="B39" s="191" t="s">
        <v>107</v>
      </c>
      <c r="C39" s="86" t="s">
        <v>19</v>
      </c>
      <c r="D39" s="164"/>
      <c r="E39" s="165"/>
      <c r="F39" s="87"/>
      <c r="G39" s="87"/>
      <c r="H39" s="88">
        <f t="shared" si="2"/>
        <v>0</v>
      </c>
      <c r="I39" s="89"/>
      <c r="J39" s="8"/>
    </row>
    <row r="40" spans="1:10" x14ac:dyDescent="0.3">
      <c r="A40" s="183"/>
      <c r="B40" s="191"/>
      <c r="C40" s="86" t="s">
        <v>20</v>
      </c>
      <c r="D40" s="164"/>
      <c r="E40" s="165"/>
      <c r="F40" s="87"/>
      <c r="G40" s="87"/>
      <c r="H40" s="88">
        <f t="shared" si="2"/>
        <v>0</v>
      </c>
      <c r="I40" s="89"/>
      <c r="J40" s="8"/>
    </row>
    <row r="41" spans="1:10" x14ac:dyDescent="0.3">
      <c r="A41" s="183"/>
      <c r="B41" s="90" t="s">
        <v>108</v>
      </c>
      <c r="C41" s="94" t="s">
        <v>41</v>
      </c>
      <c r="D41" s="158" t="s">
        <v>66</v>
      </c>
      <c r="E41" s="159"/>
      <c r="F41" s="87"/>
      <c r="G41" s="87"/>
      <c r="H41" s="88">
        <f t="shared" si="2"/>
        <v>0</v>
      </c>
      <c r="I41" s="89"/>
      <c r="J41" s="8"/>
    </row>
    <row r="42" spans="1:10" x14ac:dyDescent="0.3">
      <c r="A42" s="183"/>
      <c r="B42" s="181" t="s">
        <v>509</v>
      </c>
      <c r="C42" s="181" t="s">
        <v>42</v>
      </c>
      <c r="D42" s="158" t="s">
        <v>66</v>
      </c>
      <c r="E42" s="159"/>
      <c r="F42" s="87"/>
      <c r="G42" s="87"/>
      <c r="H42" s="88">
        <f t="shared" si="2"/>
        <v>0</v>
      </c>
      <c r="I42" s="89"/>
      <c r="J42" s="8"/>
    </row>
    <row r="43" spans="1:10" x14ac:dyDescent="0.3">
      <c r="A43" s="183"/>
      <c r="B43" s="181"/>
      <c r="C43" s="181"/>
      <c r="D43" s="158" t="s">
        <v>66</v>
      </c>
      <c r="E43" s="159"/>
      <c r="F43" s="87"/>
      <c r="G43" s="87"/>
      <c r="H43" s="88">
        <f t="shared" si="2"/>
        <v>0</v>
      </c>
      <c r="I43" s="89"/>
      <c r="J43" s="8"/>
    </row>
    <row r="44" spans="1:10" x14ac:dyDescent="0.3">
      <c r="A44" s="183"/>
      <c r="B44" s="181"/>
      <c r="C44" s="181"/>
      <c r="D44" s="158" t="s">
        <v>66</v>
      </c>
      <c r="E44" s="159"/>
      <c r="F44" s="87"/>
      <c r="G44" s="87"/>
      <c r="H44" s="88">
        <f t="shared" si="2"/>
        <v>0</v>
      </c>
      <c r="I44" s="89"/>
      <c r="J44" s="8"/>
    </row>
    <row r="45" spans="1:10" s="1" customFormat="1" x14ac:dyDescent="0.3">
      <c r="A45" s="192"/>
      <c r="B45" s="192"/>
      <c r="C45" s="192"/>
      <c r="D45" s="155" t="s">
        <v>52</v>
      </c>
      <c r="E45" s="156"/>
      <c r="F45" s="92">
        <f>SUM(F37:F44)</f>
        <v>0</v>
      </c>
      <c r="G45" s="92">
        <f t="shared" ref="G45:H45" si="3">SUM(G37:G44)</f>
        <v>0</v>
      </c>
      <c r="H45" s="92">
        <f t="shared" si="3"/>
        <v>0</v>
      </c>
      <c r="I45" s="93"/>
      <c r="J45" s="10"/>
    </row>
    <row r="46" spans="1:10" x14ac:dyDescent="0.3">
      <c r="A46" s="183" t="s">
        <v>510</v>
      </c>
      <c r="B46" s="86" t="s">
        <v>91</v>
      </c>
      <c r="C46" s="95" t="s">
        <v>41</v>
      </c>
      <c r="D46" s="158" t="s">
        <v>66</v>
      </c>
      <c r="E46" s="159"/>
      <c r="F46" s="87"/>
      <c r="G46" s="87"/>
      <c r="H46" s="96">
        <f>SUM(F46,G46)</f>
        <v>0</v>
      </c>
      <c r="I46" s="89"/>
      <c r="J46" s="8"/>
    </row>
    <row r="47" spans="1:10" x14ac:dyDescent="0.3">
      <c r="A47" s="183"/>
      <c r="B47" s="86" t="s">
        <v>92</v>
      </c>
      <c r="C47" s="95" t="s">
        <v>41</v>
      </c>
      <c r="D47" s="158" t="s">
        <v>66</v>
      </c>
      <c r="E47" s="159"/>
      <c r="F47" s="87"/>
      <c r="G47" s="87"/>
      <c r="H47" s="96">
        <f t="shared" ref="H47:H52" si="4">SUM(F47,G47)</f>
        <v>0</v>
      </c>
      <c r="I47" s="89"/>
      <c r="J47" s="8"/>
    </row>
    <row r="48" spans="1:10" x14ac:dyDescent="0.3">
      <c r="A48" s="183"/>
      <c r="B48" s="86" t="s">
        <v>30</v>
      </c>
      <c r="C48" s="95" t="s">
        <v>41</v>
      </c>
      <c r="D48" s="158" t="s">
        <v>66</v>
      </c>
      <c r="E48" s="159"/>
      <c r="F48" s="87"/>
      <c r="G48" s="87"/>
      <c r="H48" s="96">
        <f t="shared" si="4"/>
        <v>0</v>
      </c>
      <c r="I48" s="89"/>
      <c r="J48" s="8"/>
    </row>
    <row r="49" spans="1:10" x14ac:dyDescent="0.3">
      <c r="A49" s="183"/>
      <c r="B49" s="86" t="s">
        <v>11</v>
      </c>
      <c r="C49" s="95" t="s">
        <v>41</v>
      </c>
      <c r="D49" s="158" t="s">
        <v>66</v>
      </c>
      <c r="E49" s="159"/>
      <c r="F49" s="87"/>
      <c r="G49" s="87"/>
      <c r="H49" s="96">
        <f t="shared" si="4"/>
        <v>0</v>
      </c>
      <c r="I49" s="89"/>
      <c r="J49" s="8"/>
    </row>
    <row r="50" spans="1:10" x14ac:dyDescent="0.3">
      <c r="A50" s="183"/>
      <c r="B50" s="86" t="s">
        <v>13</v>
      </c>
      <c r="C50" s="95" t="s">
        <v>41</v>
      </c>
      <c r="D50" s="158" t="s">
        <v>66</v>
      </c>
      <c r="E50" s="159"/>
      <c r="F50" s="87"/>
      <c r="G50" s="87"/>
      <c r="H50" s="96">
        <f t="shared" si="4"/>
        <v>0</v>
      </c>
      <c r="I50" s="89"/>
      <c r="J50" s="8"/>
    </row>
    <row r="51" spans="1:10" x14ac:dyDescent="0.3">
      <c r="A51" s="183"/>
      <c r="B51" s="86" t="s">
        <v>12</v>
      </c>
      <c r="C51" s="95" t="s">
        <v>41</v>
      </c>
      <c r="D51" s="158" t="s">
        <v>66</v>
      </c>
      <c r="E51" s="159"/>
      <c r="F51" s="87"/>
      <c r="G51" s="87"/>
      <c r="H51" s="96">
        <f t="shared" si="4"/>
        <v>0</v>
      </c>
      <c r="I51" s="89"/>
      <c r="J51" s="8"/>
    </row>
    <row r="52" spans="1:10" x14ac:dyDescent="0.3">
      <c r="A52" s="183"/>
      <c r="B52" s="97" t="s">
        <v>38</v>
      </c>
      <c r="C52" s="98" t="s">
        <v>41</v>
      </c>
      <c r="D52" s="158" t="s">
        <v>66</v>
      </c>
      <c r="E52" s="159"/>
      <c r="F52" s="87"/>
      <c r="G52" s="87"/>
      <c r="H52" s="96">
        <f t="shared" si="4"/>
        <v>0</v>
      </c>
      <c r="I52" s="89"/>
      <c r="J52" s="8"/>
    </row>
    <row r="53" spans="1:10" s="1" customFormat="1" x14ac:dyDescent="0.3">
      <c r="A53" s="193"/>
      <c r="B53" s="193"/>
      <c r="C53" s="193"/>
      <c r="D53" s="155" t="s">
        <v>54</v>
      </c>
      <c r="E53" s="156"/>
      <c r="F53" s="92">
        <f>SUM(F46:F52)</f>
        <v>0</v>
      </c>
      <c r="G53" s="92">
        <f t="shared" ref="G53:H53" si="5">SUM(G46:G52)</f>
        <v>0</v>
      </c>
      <c r="H53" s="92">
        <f t="shared" si="5"/>
        <v>0</v>
      </c>
      <c r="I53" s="93"/>
      <c r="J53" s="10"/>
    </row>
    <row r="54" spans="1:10" ht="15" customHeight="1" x14ac:dyDescent="0.3">
      <c r="A54" s="180" t="s">
        <v>511</v>
      </c>
      <c r="B54" s="90" t="s">
        <v>93</v>
      </c>
      <c r="C54" s="86" t="s">
        <v>41</v>
      </c>
      <c r="D54" s="158" t="s">
        <v>66</v>
      </c>
      <c r="E54" s="159"/>
      <c r="F54" s="87"/>
      <c r="G54" s="87"/>
      <c r="H54" s="96">
        <f>SUM(F54,G54)</f>
        <v>0</v>
      </c>
      <c r="I54" s="89"/>
      <c r="J54" s="8"/>
    </row>
    <row r="55" spans="1:10" x14ac:dyDescent="0.3">
      <c r="A55" s="180"/>
      <c r="B55" s="198" t="s">
        <v>107</v>
      </c>
      <c r="C55" s="94" t="s">
        <v>19</v>
      </c>
      <c r="D55" s="164"/>
      <c r="E55" s="165"/>
      <c r="F55" s="87"/>
      <c r="G55" s="87"/>
      <c r="H55" s="96">
        <f t="shared" ref="H55:H62" si="6">SUM(F55,G55)</f>
        <v>0</v>
      </c>
      <c r="I55" s="89"/>
      <c r="J55" s="8"/>
    </row>
    <row r="56" spans="1:10" x14ac:dyDescent="0.3">
      <c r="A56" s="180"/>
      <c r="B56" s="198"/>
      <c r="C56" s="94" t="s">
        <v>20</v>
      </c>
      <c r="D56" s="164"/>
      <c r="E56" s="165"/>
      <c r="F56" s="87"/>
      <c r="G56" s="87"/>
      <c r="H56" s="96">
        <f t="shared" si="6"/>
        <v>0</v>
      </c>
      <c r="I56" s="89"/>
      <c r="J56" s="8"/>
    </row>
    <row r="57" spans="1:10" x14ac:dyDescent="0.3">
      <c r="A57" s="180"/>
      <c r="B57" s="99" t="s">
        <v>108</v>
      </c>
      <c r="C57" s="94" t="s">
        <v>41</v>
      </c>
      <c r="D57" s="158" t="s">
        <v>66</v>
      </c>
      <c r="E57" s="159"/>
      <c r="F57" s="87"/>
      <c r="G57" s="87"/>
      <c r="H57" s="96">
        <f t="shared" si="6"/>
        <v>0</v>
      </c>
      <c r="I57" s="89"/>
      <c r="J57" s="8"/>
    </row>
    <row r="58" spans="1:10" x14ac:dyDescent="0.3">
      <c r="A58" s="180"/>
      <c r="B58" s="99" t="s">
        <v>79</v>
      </c>
      <c r="C58" s="94"/>
      <c r="D58" s="164"/>
      <c r="E58" s="165"/>
      <c r="F58" s="87"/>
      <c r="G58" s="87"/>
      <c r="H58" s="96">
        <f t="shared" si="6"/>
        <v>0</v>
      </c>
      <c r="I58" s="89"/>
      <c r="J58" s="8"/>
    </row>
    <row r="59" spans="1:10" x14ac:dyDescent="0.3">
      <c r="A59" s="180"/>
      <c r="B59" s="94" t="s">
        <v>38</v>
      </c>
      <c r="C59" s="94" t="s">
        <v>96</v>
      </c>
      <c r="D59" s="158" t="s">
        <v>66</v>
      </c>
      <c r="E59" s="159"/>
      <c r="F59" s="87"/>
      <c r="G59" s="87"/>
      <c r="H59" s="96">
        <f t="shared" si="6"/>
        <v>0</v>
      </c>
      <c r="I59" s="89"/>
      <c r="J59" s="8"/>
    </row>
    <row r="60" spans="1:10" x14ac:dyDescent="0.3">
      <c r="A60" s="180"/>
      <c r="B60" s="94"/>
      <c r="C60" s="94"/>
      <c r="D60" s="158" t="s">
        <v>66</v>
      </c>
      <c r="E60" s="159"/>
      <c r="F60" s="87"/>
      <c r="G60" s="87"/>
      <c r="H60" s="96">
        <f t="shared" si="6"/>
        <v>0</v>
      </c>
      <c r="I60" s="89"/>
      <c r="J60" s="8"/>
    </row>
    <row r="61" spans="1:10" x14ac:dyDescent="0.3">
      <c r="A61" s="180"/>
      <c r="B61" s="94"/>
      <c r="C61" s="94"/>
      <c r="D61" s="158" t="s">
        <v>66</v>
      </c>
      <c r="E61" s="159"/>
      <c r="F61" s="87"/>
      <c r="G61" s="87"/>
      <c r="H61" s="96">
        <f t="shared" si="6"/>
        <v>0</v>
      </c>
      <c r="I61" s="89"/>
      <c r="J61" s="8"/>
    </row>
    <row r="62" spans="1:10" x14ac:dyDescent="0.3">
      <c r="A62" s="180"/>
      <c r="B62" s="94"/>
      <c r="C62" s="94"/>
      <c r="D62" s="158" t="s">
        <v>66</v>
      </c>
      <c r="E62" s="159"/>
      <c r="F62" s="87"/>
      <c r="G62" s="87"/>
      <c r="H62" s="96">
        <f t="shared" si="6"/>
        <v>0</v>
      </c>
      <c r="I62" s="89"/>
      <c r="J62" s="8"/>
    </row>
    <row r="63" spans="1:10" s="1" customFormat="1" x14ac:dyDescent="0.3">
      <c r="A63" s="193"/>
      <c r="B63" s="193"/>
      <c r="C63" s="193"/>
      <c r="D63" s="155" t="s">
        <v>55</v>
      </c>
      <c r="E63" s="156"/>
      <c r="F63" s="92">
        <f>SUM(F54:F62)</f>
        <v>0</v>
      </c>
      <c r="G63" s="92">
        <f t="shared" ref="G63:H63" si="7">SUM(G54:G62)</f>
        <v>0</v>
      </c>
      <c r="H63" s="92">
        <f t="shared" si="7"/>
        <v>0</v>
      </c>
      <c r="I63" s="93"/>
      <c r="J63" s="10"/>
    </row>
    <row r="64" spans="1:10" x14ac:dyDescent="0.3">
      <c r="A64" s="196"/>
      <c r="B64" s="196"/>
      <c r="C64" s="196"/>
      <c r="D64" s="160" t="s">
        <v>33</v>
      </c>
      <c r="E64" s="161"/>
      <c r="F64" s="199" t="s">
        <v>34</v>
      </c>
      <c r="G64" s="199"/>
      <c r="H64" s="199"/>
      <c r="I64" s="195" t="s">
        <v>444</v>
      </c>
      <c r="J64" s="8"/>
    </row>
    <row r="65" spans="1:10" x14ac:dyDescent="0.3">
      <c r="A65" s="196"/>
      <c r="B65" s="196"/>
      <c r="C65" s="196"/>
      <c r="D65" s="162"/>
      <c r="E65" s="163"/>
      <c r="F65" s="78" t="s">
        <v>90</v>
      </c>
      <c r="G65" s="43" t="s">
        <v>89</v>
      </c>
      <c r="H65" s="43" t="s">
        <v>48</v>
      </c>
      <c r="I65" s="195"/>
      <c r="J65" s="8"/>
    </row>
    <row r="66" spans="1:10" x14ac:dyDescent="0.3">
      <c r="A66" s="183" t="s">
        <v>449</v>
      </c>
      <c r="B66" s="181" t="s">
        <v>16</v>
      </c>
      <c r="C66" s="90" t="s">
        <v>79</v>
      </c>
      <c r="D66" s="164"/>
      <c r="E66" s="165"/>
      <c r="F66" s="87"/>
      <c r="G66" s="87"/>
      <c r="H66" s="96">
        <f>SUM(F66,G66)</f>
        <v>0</v>
      </c>
      <c r="I66" s="89"/>
      <c r="J66" s="8"/>
    </row>
    <row r="67" spans="1:10" x14ac:dyDescent="0.3">
      <c r="A67" s="183"/>
      <c r="B67" s="181"/>
      <c r="C67" s="90" t="s">
        <v>82</v>
      </c>
      <c r="D67" s="164"/>
      <c r="E67" s="165"/>
      <c r="F67" s="87"/>
      <c r="G67" s="87"/>
      <c r="H67" s="96">
        <f t="shared" ref="H67:H83" si="8">SUM(F67,G67)</f>
        <v>0</v>
      </c>
      <c r="I67" s="89"/>
      <c r="J67" s="8"/>
    </row>
    <row r="68" spans="1:10" x14ac:dyDescent="0.3">
      <c r="A68" s="183"/>
      <c r="B68" s="181"/>
      <c r="C68" s="90" t="s">
        <v>83</v>
      </c>
      <c r="D68" s="164"/>
      <c r="E68" s="165"/>
      <c r="F68" s="87"/>
      <c r="G68" s="87"/>
      <c r="H68" s="96">
        <f t="shared" si="8"/>
        <v>0</v>
      </c>
      <c r="I68" s="89"/>
      <c r="J68" s="8"/>
    </row>
    <row r="69" spans="1:10" x14ac:dyDescent="0.3">
      <c r="A69" s="183"/>
      <c r="B69" s="181"/>
      <c r="C69" s="86" t="s">
        <v>29</v>
      </c>
      <c r="D69" s="164"/>
      <c r="E69" s="165"/>
      <c r="F69" s="87"/>
      <c r="G69" s="87"/>
      <c r="H69" s="96">
        <f t="shared" si="8"/>
        <v>0</v>
      </c>
      <c r="I69" s="89"/>
      <c r="J69" s="8"/>
    </row>
    <row r="70" spans="1:10" x14ac:dyDescent="0.3">
      <c r="A70" s="183"/>
      <c r="B70" s="181"/>
      <c r="C70" s="86" t="s">
        <v>28</v>
      </c>
      <c r="D70" s="164"/>
      <c r="E70" s="165"/>
      <c r="F70" s="87"/>
      <c r="G70" s="87"/>
      <c r="H70" s="96">
        <f t="shared" si="8"/>
        <v>0</v>
      </c>
      <c r="I70" s="89"/>
      <c r="J70" s="8"/>
    </row>
    <row r="71" spans="1:10" x14ac:dyDescent="0.3">
      <c r="A71" s="183"/>
      <c r="B71" s="181"/>
      <c r="C71" s="181" t="s">
        <v>31</v>
      </c>
      <c r="D71" s="158" t="s">
        <v>66</v>
      </c>
      <c r="E71" s="159"/>
      <c r="F71" s="87"/>
      <c r="G71" s="87"/>
      <c r="H71" s="96">
        <f t="shared" si="8"/>
        <v>0</v>
      </c>
      <c r="I71" s="89"/>
      <c r="J71" s="8"/>
    </row>
    <row r="72" spans="1:10" x14ac:dyDescent="0.3">
      <c r="A72" s="183"/>
      <c r="B72" s="181"/>
      <c r="C72" s="181"/>
      <c r="D72" s="158" t="s">
        <v>66</v>
      </c>
      <c r="E72" s="159"/>
      <c r="F72" s="87"/>
      <c r="G72" s="87"/>
      <c r="H72" s="96">
        <f t="shared" si="8"/>
        <v>0</v>
      </c>
      <c r="I72" s="89"/>
      <c r="J72" s="8"/>
    </row>
    <row r="73" spans="1:10" x14ac:dyDescent="0.3">
      <c r="A73" s="183"/>
      <c r="B73" s="181"/>
      <c r="C73" s="181"/>
      <c r="D73" s="158" t="s">
        <v>66</v>
      </c>
      <c r="E73" s="159"/>
      <c r="F73" s="87"/>
      <c r="G73" s="87"/>
      <c r="H73" s="96">
        <f t="shared" si="8"/>
        <v>0</v>
      </c>
      <c r="I73" s="89"/>
      <c r="J73" s="8"/>
    </row>
    <row r="74" spans="1:10" x14ac:dyDescent="0.3">
      <c r="A74" s="183"/>
      <c r="B74" s="181" t="s">
        <v>27</v>
      </c>
      <c r="C74" s="86" t="s">
        <v>25</v>
      </c>
      <c r="D74" s="164"/>
      <c r="E74" s="165"/>
      <c r="F74" s="87"/>
      <c r="G74" s="87"/>
      <c r="H74" s="96">
        <f t="shared" si="8"/>
        <v>0</v>
      </c>
      <c r="I74" s="89"/>
      <c r="J74" s="8"/>
    </row>
    <row r="75" spans="1:10" x14ac:dyDescent="0.3">
      <c r="A75" s="183"/>
      <c r="B75" s="181"/>
      <c r="C75" s="86" t="s">
        <v>447</v>
      </c>
      <c r="D75" s="164"/>
      <c r="E75" s="165"/>
      <c r="F75" s="87"/>
      <c r="G75" s="87"/>
      <c r="H75" s="96">
        <f t="shared" si="8"/>
        <v>0</v>
      </c>
      <c r="I75" s="89"/>
      <c r="J75" s="8"/>
    </row>
    <row r="76" spans="1:10" x14ac:dyDescent="0.3">
      <c r="A76" s="183"/>
      <c r="B76" s="181"/>
      <c r="C76" s="86" t="s">
        <v>24</v>
      </c>
      <c r="D76" s="164"/>
      <c r="E76" s="165"/>
      <c r="F76" s="87"/>
      <c r="G76" s="87"/>
      <c r="H76" s="96">
        <f t="shared" si="8"/>
        <v>0</v>
      </c>
      <c r="I76" s="89"/>
      <c r="J76" s="8"/>
    </row>
    <row r="77" spans="1:10" x14ac:dyDescent="0.3">
      <c r="A77" s="183"/>
      <c r="B77" s="181"/>
      <c r="C77" s="86" t="s">
        <v>26</v>
      </c>
      <c r="D77" s="164"/>
      <c r="E77" s="165"/>
      <c r="F77" s="87"/>
      <c r="G77" s="87"/>
      <c r="H77" s="96">
        <f t="shared" si="8"/>
        <v>0</v>
      </c>
      <c r="I77" s="89"/>
      <c r="J77" s="8"/>
    </row>
    <row r="78" spans="1:10" x14ac:dyDescent="0.3">
      <c r="A78" s="183"/>
      <c r="B78" s="181"/>
      <c r="C78" s="86" t="s">
        <v>32</v>
      </c>
      <c r="D78" s="158" t="s">
        <v>66</v>
      </c>
      <c r="E78" s="159"/>
      <c r="F78" s="87"/>
      <c r="G78" s="87"/>
      <c r="H78" s="96">
        <f t="shared" si="8"/>
        <v>0</v>
      </c>
      <c r="I78" s="89"/>
      <c r="J78" s="8"/>
    </row>
    <row r="79" spans="1:10" x14ac:dyDescent="0.3">
      <c r="A79" s="183"/>
      <c r="B79" s="181" t="s">
        <v>40</v>
      </c>
      <c r="C79" s="86" t="s">
        <v>17</v>
      </c>
      <c r="D79" s="164"/>
      <c r="E79" s="165"/>
      <c r="F79" s="87"/>
      <c r="G79" s="87"/>
      <c r="H79" s="96">
        <f t="shared" si="8"/>
        <v>0</v>
      </c>
      <c r="I79" s="89"/>
      <c r="J79" s="8"/>
    </row>
    <row r="80" spans="1:10" x14ac:dyDescent="0.3">
      <c r="A80" s="183"/>
      <c r="B80" s="181"/>
      <c r="C80" s="86" t="s">
        <v>18</v>
      </c>
      <c r="D80" s="164"/>
      <c r="E80" s="165"/>
      <c r="F80" s="87"/>
      <c r="G80" s="87"/>
      <c r="H80" s="96">
        <f t="shared" si="8"/>
        <v>0</v>
      </c>
      <c r="I80" s="89"/>
      <c r="J80" s="8"/>
    </row>
    <row r="81" spans="1:10" x14ac:dyDescent="0.3">
      <c r="A81" s="183"/>
      <c r="B81" s="181"/>
      <c r="C81" s="181" t="s">
        <v>31</v>
      </c>
      <c r="D81" s="158" t="s">
        <v>66</v>
      </c>
      <c r="E81" s="159"/>
      <c r="F81" s="87"/>
      <c r="G81" s="87"/>
      <c r="H81" s="96">
        <f t="shared" si="8"/>
        <v>0</v>
      </c>
      <c r="I81" s="89"/>
      <c r="J81" s="8"/>
    </row>
    <row r="82" spans="1:10" x14ac:dyDescent="0.3">
      <c r="A82" s="183"/>
      <c r="B82" s="181"/>
      <c r="C82" s="181"/>
      <c r="D82" s="158" t="s">
        <v>66</v>
      </c>
      <c r="E82" s="159"/>
      <c r="F82" s="87"/>
      <c r="G82" s="87"/>
      <c r="H82" s="96">
        <f t="shared" si="8"/>
        <v>0</v>
      </c>
      <c r="I82" s="89"/>
      <c r="J82" s="8"/>
    </row>
    <row r="83" spans="1:10" x14ac:dyDescent="0.3">
      <c r="A83" s="183"/>
      <c r="B83" s="181"/>
      <c r="C83" s="181"/>
      <c r="D83" s="158" t="s">
        <v>66</v>
      </c>
      <c r="E83" s="159"/>
      <c r="F83" s="87"/>
      <c r="G83" s="87"/>
      <c r="H83" s="96">
        <f t="shared" si="8"/>
        <v>0</v>
      </c>
      <c r="I83" s="89"/>
      <c r="J83" s="8"/>
    </row>
    <row r="84" spans="1:10" s="1" customFormat="1" x14ac:dyDescent="0.3">
      <c r="A84" s="193"/>
      <c r="B84" s="193"/>
      <c r="C84" s="193"/>
      <c r="D84" s="155" t="s">
        <v>56</v>
      </c>
      <c r="E84" s="156"/>
      <c r="F84" s="92">
        <f>SUM(F66:F83)</f>
        <v>0</v>
      </c>
      <c r="G84" s="92">
        <f t="shared" ref="G84:H84" si="9">SUM(G66:G83)</f>
        <v>0</v>
      </c>
      <c r="H84" s="92">
        <f t="shared" si="9"/>
        <v>0</v>
      </c>
      <c r="I84" s="93"/>
      <c r="J84" s="10"/>
    </row>
    <row r="85" spans="1:10" x14ac:dyDescent="0.3">
      <c r="A85" s="183" t="s">
        <v>102</v>
      </c>
      <c r="B85" s="181" t="s">
        <v>16</v>
      </c>
      <c r="C85" s="90" t="s">
        <v>79</v>
      </c>
      <c r="D85" s="164"/>
      <c r="E85" s="165"/>
      <c r="F85" s="87"/>
      <c r="G85" s="87"/>
      <c r="H85" s="96">
        <f>SUM(F85,G85)</f>
        <v>0</v>
      </c>
      <c r="I85" s="89"/>
      <c r="J85" s="8"/>
    </row>
    <row r="86" spans="1:10" x14ac:dyDescent="0.3">
      <c r="A86" s="183"/>
      <c r="B86" s="181"/>
      <c r="C86" s="90" t="s">
        <v>82</v>
      </c>
      <c r="D86" s="164"/>
      <c r="E86" s="165"/>
      <c r="F86" s="87"/>
      <c r="G86" s="87"/>
      <c r="H86" s="96">
        <f t="shared" ref="H86:H102" si="10">SUM(F86,G86)</f>
        <v>0</v>
      </c>
      <c r="I86" s="89"/>
      <c r="J86" s="8"/>
    </row>
    <row r="87" spans="1:10" x14ac:dyDescent="0.3">
      <c r="A87" s="183"/>
      <c r="B87" s="181"/>
      <c r="C87" s="90" t="s">
        <v>83</v>
      </c>
      <c r="D87" s="164"/>
      <c r="E87" s="165"/>
      <c r="F87" s="87"/>
      <c r="G87" s="87"/>
      <c r="H87" s="96">
        <f t="shared" si="10"/>
        <v>0</v>
      </c>
      <c r="I87" s="89"/>
      <c r="J87" s="8"/>
    </row>
    <row r="88" spans="1:10" x14ac:dyDescent="0.3">
      <c r="A88" s="183"/>
      <c r="B88" s="181"/>
      <c r="C88" s="86" t="s">
        <v>29</v>
      </c>
      <c r="D88" s="164"/>
      <c r="E88" s="165"/>
      <c r="F88" s="87"/>
      <c r="G88" s="87"/>
      <c r="H88" s="96">
        <f t="shared" si="10"/>
        <v>0</v>
      </c>
      <c r="I88" s="89"/>
      <c r="J88" s="8"/>
    </row>
    <row r="89" spans="1:10" x14ac:dyDescent="0.3">
      <c r="A89" s="183"/>
      <c r="B89" s="181"/>
      <c r="C89" s="86" t="s">
        <v>28</v>
      </c>
      <c r="D89" s="164"/>
      <c r="E89" s="165"/>
      <c r="F89" s="87"/>
      <c r="G89" s="87"/>
      <c r="H89" s="96">
        <f t="shared" si="10"/>
        <v>0</v>
      </c>
      <c r="I89" s="89"/>
      <c r="J89" s="8"/>
    </row>
    <row r="90" spans="1:10" x14ac:dyDescent="0.3">
      <c r="A90" s="183"/>
      <c r="B90" s="181"/>
      <c r="C90" s="181" t="s">
        <v>31</v>
      </c>
      <c r="D90" s="158" t="s">
        <v>66</v>
      </c>
      <c r="E90" s="159"/>
      <c r="F90" s="87"/>
      <c r="G90" s="87"/>
      <c r="H90" s="96">
        <f t="shared" si="10"/>
        <v>0</v>
      </c>
      <c r="I90" s="89"/>
      <c r="J90" s="8"/>
    </row>
    <row r="91" spans="1:10" x14ac:dyDescent="0.3">
      <c r="A91" s="183"/>
      <c r="B91" s="181"/>
      <c r="C91" s="181"/>
      <c r="D91" s="158" t="s">
        <v>66</v>
      </c>
      <c r="E91" s="159"/>
      <c r="F91" s="87"/>
      <c r="G91" s="87"/>
      <c r="H91" s="96">
        <f t="shared" si="10"/>
        <v>0</v>
      </c>
      <c r="I91" s="89"/>
      <c r="J91" s="8"/>
    </row>
    <row r="92" spans="1:10" x14ac:dyDescent="0.3">
      <c r="A92" s="183"/>
      <c r="B92" s="181"/>
      <c r="C92" s="181"/>
      <c r="D92" s="158" t="s">
        <v>66</v>
      </c>
      <c r="E92" s="159"/>
      <c r="F92" s="87"/>
      <c r="G92" s="87"/>
      <c r="H92" s="96">
        <f t="shared" si="10"/>
        <v>0</v>
      </c>
      <c r="I92" s="89"/>
      <c r="J92" s="8"/>
    </row>
    <row r="93" spans="1:10" x14ac:dyDescent="0.3">
      <c r="A93" s="183"/>
      <c r="B93" s="181" t="s">
        <v>27</v>
      </c>
      <c r="C93" s="86" t="s">
        <v>25</v>
      </c>
      <c r="D93" s="164"/>
      <c r="E93" s="165"/>
      <c r="F93" s="87"/>
      <c r="G93" s="87"/>
      <c r="H93" s="96">
        <f t="shared" si="10"/>
        <v>0</v>
      </c>
      <c r="I93" s="89"/>
      <c r="J93" s="8"/>
    </row>
    <row r="94" spans="1:10" x14ac:dyDescent="0.3">
      <c r="A94" s="183"/>
      <c r="B94" s="181"/>
      <c r="C94" s="86" t="s">
        <v>447</v>
      </c>
      <c r="D94" s="164"/>
      <c r="E94" s="165"/>
      <c r="F94" s="87"/>
      <c r="G94" s="87"/>
      <c r="H94" s="96">
        <f t="shared" si="10"/>
        <v>0</v>
      </c>
      <c r="I94" s="89"/>
      <c r="J94" s="8"/>
    </row>
    <row r="95" spans="1:10" x14ac:dyDescent="0.3">
      <c r="A95" s="183"/>
      <c r="B95" s="181"/>
      <c r="C95" s="86" t="s">
        <v>24</v>
      </c>
      <c r="D95" s="164"/>
      <c r="E95" s="165"/>
      <c r="F95" s="87"/>
      <c r="G95" s="87"/>
      <c r="H95" s="96">
        <f t="shared" si="10"/>
        <v>0</v>
      </c>
      <c r="I95" s="89"/>
      <c r="J95" s="8"/>
    </row>
    <row r="96" spans="1:10" x14ac:dyDescent="0.3">
      <c r="A96" s="183"/>
      <c r="B96" s="181"/>
      <c r="C96" s="94" t="s">
        <v>26</v>
      </c>
      <c r="D96" s="164"/>
      <c r="E96" s="165"/>
      <c r="F96" s="87"/>
      <c r="G96" s="87"/>
      <c r="H96" s="96">
        <f t="shared" si="10"/>
        <v>0</v>
      </c>
      <c r="I96" s="89"/>
      <c r="J96" s="8"/>
    </row>
    <row r="97" spans="1:10" x14ac:dyDescent="0.3">
      <c r="A97" s="183"/>
      <c r="B97" s="181"/>
      <c r="C97" s="86" t="s">
        <v>32</v>
      </c>
      <c r="D97" s="158" t="s">
        <v>66</v>
      </c>
      <c r="E97" s="159"/>
      <c r="F97" s="87"/>
      <c r="G97" s="87"/>
      <c r="H97" s="96">
        <f t="shared" si="10"/>
        <v>0</v>
      </c>
      <c r="I97" s="89"/>
      <c r="J97" s="8"/>
    </row>
    <row r="98" spans="1:10" x14ac:dyDescent="0.3">
      <c r="A98" s="183"/>
      <c r="B98" s="181" t="s">
        <v>40</v>
      </c>
      <c r="C98" s="86" t="s">
        <v>17</v>
      </c>
      <c r="D98" s="164"/>
      <c r="E98" s="165"/>
      <c r="F98" s="87"/>
      <c r="G98" s="87"/>
      <c r="H98" s="96">
        <f t="shared" si="10"/>
        <v>0</v>
      </c>
      <c r="I98" s="89"/>
      <c r="J98" s="8"/>
    </row>
    <row r="99" spans="1:10" x14ac:dyDescent="0.3">
      <c r="A99" s="183"/>
      <c r="B99" s="181"/>
      <c r="C99" s="86" t="s">
        <v>18</v>
      </c>
      <c r="D99" s="164"/>
      <c r="E99" s="165"/>
      <c r="F99" s="87"/>
      <c r="G99" s="87"/>
      <c r="H99" s="96">
        <f t="shared" si="10"/>
        <v>0</v>
      </c>
      <c r="I99" s="89"/>
      <c r="J99" s="8"/>
    </row>
    <row r="100" spans="1:10" x14ac:dyDescent="0.3">
      <c r="A100" s="183"/>
      <c r="B100" s="181"/>
      <c r="C100" s="181" t="s">
        <v>31</v>
      </c>
      <c r="D100" s="158" t="s">
        <v>66</v>
      </c>
      <c r="E100" s="159"/>
      <c r="F100" s="87"/>
      <c r="G100" s="87"/>
      <c r="H100" s="96">
        <f t="shared" si="10"/>
        <v>0</v>
      </c>
      <c r="I100" s="89"/>
      <c r="J100" s="8"/>
    </row>
    <row r="101" spans="1:10" x14ac:dyDescent="0.3">
      <c r="A101" s="183"/>
      <c r="B101" s="181"/>
      <c r="C101" s="181"/>
      <c r="D101" s="158" t="s">
        <v>66</v>
      </c>
      <c r="E101" s="159"/>
      <c r="F101" s="87"/>
      <c r="G101" s="87"/>
      <c r="H101" s="96">
        <f t="shared" si="10"/>
        <v>0</v>
      </c>
      <c r="I101" s="89"/>
      <c r="J101" s="8"/>
    </row>
    <row r="102" spans="1:10" x14ac:dyDescent="0.3">
      <c r="A102" s="183"/>
      <c r="B102" s="181"/>
      <c r="C102" s="181"/>
      <c r="D102" s="158" t="s">
        <v>66</v>
      </c>
      <c r="E102" s="159"/>
      <c r="F102" s="87"/>
      <c r="G102" s="87"/>
      <c r="H102" s="96">
        <f t="shared" si="10"/>
        <v>0</v>
      </c>
      <c r="I102" s="89"/>
      <c r="J102" s="8"/>
    </row>
    <row r="103" spans="1:10" s="1" customFormat="1" x14ac:dyDescent="0.3">
      <c r="A103" s="193"/>
      <c r="B103" s="193"/>
      <c r="C103" s="193"/>
      <c r="D103" s="155" t="s">
        <v>57</v>
      </c>
      <c r="E103" s="156"/>
      <c r="F103" s="92">
        <f>SUM(F85:F102)</f>
        <v>0</v>
      </c>
      <c r="G103" s="92">
        <f t="shared" ref="G103:H103" si="11">SUM(G85:G102)</f>
        <v>0</v>
      </c>
      <c r="H103" s="92">
        <f t="shared" si="11"/>
        <v>0</v>
      </c>
      <c r="I103" s="93"/>
      <c r="J103" s="10"/>
    </row>
    <row r="104" spans="1:10" x14ac:dyDescent="0.3">
      <c r="A104" s="183" t="s">
        <v>101</v>
      </c>
      <c r="B104" s="181" t="s">
        <v>46</v>
      </c>
      <c r="C104" s="86" t="s">
        <v>41</v>
      </c>
      <c r="D104" s="158" t="s">
        <v>66</v>
      </c>
      <c r="E104" s="159"/>
      <c r="F104" s="87"/>
      <c r="G104" s="87"/>
      <c r="H104" s="96">
        <f>SUM(F104,G104)</f>
        <v>0</v>
      </c>
      <c r="I104" s="89"/>
      <c r="J104" s="8"/>
    </row>
    <row r="105" spans="1:10" x14ac:dyDescent="0.3">
      <c r="A105" s="183"/>
      <c r="B105" s="181"/>
      <c r="C105" s="86" t="s">
        <v>41</v>
      </c>
      <c r="D105" s="158" t="s">
        <v>66</v>
      </c>
      <c r="E105" s="159"/>
      <c r="F105" s="87"/>
      <c r="G105" s="87"/>
      <c r="H105" s="96">
        <f t="shared" ref="H105:H109" si="12">SUM(F105,G105)</f>
        <v>0</v>
      </c>
      <c r="I105" s="89"/>
      <c r="J105" s="8"/>
    </row>
    <row r="106" spans="1:10" x14ac:dyDescent="0.3">
      <c r="A106" s="183"/>
      <c r="B106" s="97" t="s">
        <v>47</v>
      </c>
      <c r="C106" s="86" t="s">
        <v>41</v>
      </c>
      <c r="D106" s="158" t="s">
        <v>66</v>
      </c>
      <c r="E106" s="159"/>
      <c r="F106" s="87"/>
      <c r="G106" s="87"/>
      <c r="H106" s="96">
        <f t="shared" si="12"/>
        <v>0</v>
      </c>
      <c r="I106" s="89"/>
      <c r="J106" s="8"/>
    </row>
    <row r="107" spans="1:10" x14ac:dyDescent="0.3">
      <c r="A107" s="183"/>
      <c r="B107" s="181" t="s">
        <v>38</v>
      </c>
      <c r="C107" s="189" t="s">
        <v>42</v>
      </c>
      <c r="D107" s="158" t="s">
        <v>66</v>
      </c>
      <c r="E107" s="159"/>
      <c r="F107" s="87"/>
      <c r="G107" s="87"/>
      <c r="H107" s="96">
        <f t="shared" si="12"/>
        <v>0</v>
      </c>
      <c r="I107" s="89"/>
      <c r="J107" s="8"/>
    </row>
    <row r="108" spans="1:10" x14ac:dyDescent="0.3">
      <c r="A108" s="183"/>
      <c r="B108" s="181"/>
      <c r="C108" s="189"/>
      <c r="D108" s="158" t="s">
        <v>66</v>
      </c>
      <c r="E108" s="159"/>
      <c r="F108" s="87"/>
      <c r="G108" s="87"/>
      <c r="H108" s="96">
        <f t="shared" si="12"/>
        <v>0</v>
      </c>
      <c r="I108" s="89"/>
      <c r="J108" s="8"/>
    </row>
    <row r="109" spans="1:10" x14ac:dyDescent="0.3">
      <c r="A109" s="183"/>
      <c r="B109" s="181"/>
      <c r="C109" s="189"/>
      <c r="D109" s="158" t="s">
        <v>66</v>
      </c>
      <c r="E109" s="159"/>
      <c r="F109" s="87"/>
      <c r="G109" s="87"/>
      <c r="H109" s="96">
        <f t="shared" si="12"/>
        <v>0</v>
      </c>
      <c r="I109" s="89"/>
      <c r="J109" s="8"/>
    </row>
    <row r="110" spans="1:10" s="1" customFormat="1" x14ac:dyDescent="0.3">
      <c r="A110" s="193"/>
      <c r="B110" s="193"/>
      <c r="C110" s="193"/>
      <c r="D110" s="155" t="s">
        <v>58</v>
      </c>
      <c r="E110" s="156"/>
      <c r="F110" s="92">
        <f>SUM(F104:F109)</f>
        <v>0</v>
      </c>
      <c r="G110" s="92">
        <f t="shared" ref="G110:H110" si="13">SUM(G104:G109)</f>
        <v>0</v>
      </c>
      <c r="H110" s="92">
        <f t="shared" si="13"/>
        <v>0</v>
      </c>
      <c r="I110" s="93"/>
      <c r="J110" s="10"/>
    </row>
    <row r="111" spans="1:10" x14ac:dyDescent="0.3">
      <c r="A111" s="191" t="s">
        <v>103</v>
      </c>
      <c r="B111" s="184" t="s">
        <v>450</v>
      </c>
      <c r="C111" s="184"/>
      <c r="D111" s="158" t="s">
        <v>66</v>
      </c>
      <c r="E111" s="159"/>
      <c r="F111" s="87"/>
      <c r="G111" s="87"/>
      <c r="H111" s="96">
        <f>SUM(F111,G111)</f>
        <v>0</v>
      </c>
      <c r="I111" s="89"/>
      <c r="J111" s="8"/>
    </row>
    <row r="112" spans="1:10" x14ac:dyDescent="0.3">
      <c r="A112" s="191"/>
      <c r="B112" s="184"/>
      <c r="C112" s="184"/>
      <c r="D112" s="158" t="s">
        <v>66</v>
      </c>
      <c r="E112" s="159"/>
      <c r="F112" s="87"/>
      <c r="G112" s="87"/>
      <c r="H112" s="96">
        <f>SUM(F112,G112)</f>
        <v>0</v>
      </c>
      <c r="I112" s="89"/>
      <c r="J112" s="8"/>
    </row>
    <row r="113" spans="1:10" s="1" customFormat="1" x14ac:dyDescent="0.3">
      <c r="A113" s="192"/>
      <c r="B113" s="192"/>
      <c r="C113" s="192"/>
      <c r="D113" s="155" t="s">
        <v>59</v>
      </c>
      <c r="E113" s="156"/>
      <c r="F113" s="92">
        <f>SUM(F111:F112)</f>
        <v>0</v>
      </c>
      <c r="G113" s="92">
        <f t="shared" ref="G113:H113" si="14">SUM(G111:G112)</f>
        <v>0</v>
      </c>
      <c r="H113" s="92">
        <f t="shared" si="14"/>
        <v>0</v>
      </c>
      <c r="I113" s="93"/>
      <c r="J113" s="10"/>
    </row>
    <row r="114" spans="1:10" x14ac:dyDescent="0.3">
      <c r="A114" s="191" t="s">
        <v>104</v>
      </c>
      <c r="B114" s="90" t="s">
        <v>451</v>
      </c>
      <c r="C114" s="86"/>
      <c r="D114" s="164"/>
      <c r="E114" s="165"/>
      <c r="F114" s="87"/>
      <c r="G114" s="87"/>
      <c r="H114" s="96">
        <f>SUM(F114,G114)</f>
        <v>0</v>
      </c>
      <c r="I114" s="89"/>
      <c r="J114" s="8"/>
    </row>
    <row r="115" spans="1:10" x14ac:dyDescent="0.3">
      <c r="A115" s="191"/>
      <c r="B115" s="90" t="s">
        <v>80</v>
      </c>
      <c r="C115" s="86"/>
      <c r="D115" s="164"/>
      <c r="E115" s="165"/>
      <c r="F115" s="87"/>
      <c r="G115" s="87"/>
      <c r="H115" s="96">
        <f t="shared" ref="H115:H117" si="15">SUM(F115,G115)</f>
        <v>0</v>
      </c>
      <c r="I115" s="89"/>
      <c r="J115" s="8"/>
    </row>
    <row r="116" spans="1:10" x14ac:dyDescent="0.3">
      <c r="A116" s="191"/>
      <c r="B116" s="86" t="s">
        <v>38</v>
      </c>
      <c r="C116" s="86" t="s">
        <v>41</v>
      </c>
      <c r="D116" s="158" t="s">
        <v>66</v>
      </c>
      <c r="E116" s="159"/>
      <c r="F116" s="87"/>
      <c r="G116" s="87"/>
      <c r="H116" s="96">
        <f t="shared" si="15"/>
        <v>0</v>
      </c>
      <c r="I116" s="89"/>
      <c r="J116" s="8"/>
    </row>
    <row r="117" spans="1:10" x14ac:dyDescent="0.3">
      <c r="A117" s="191"/>
      <c r="B117" s="86"/>
      <c r="C117" s="94" t="s">
        <v>41</v>
      </c>
      <c r="D117" s="158" t="s">
        <v>66</v>
      </c>
      <c r="E117" s="159"/>
      <c r="F117" s="87"/>
      <c r="G117" s="87"/>
      <c r="H117" s="96">
        <f t="shared" si="15"/>
        <v>0</v>
      </c>
      <c r="I117" s="89"/>
      <c r="J117" s="8"/>
    </row>
    <row r="118" spans="1:10" s="1" customFormat="1" x14ac:dyDescent="0.3">
      <c r="A118" s="194"/>
      <c r="B118" s="194"/>
      <c r="C118" s="194"/>
      <c r="D118" s="155" t="s">
        <v>60</v>
      </c>
      <c r="E118" s="156"/>
      <c r="F118" s="92">
        <f>SUM(F114:F117)</f>
        <v>0</v>
      </c>
      <c r="G118" s="92">
        <f t="shared" ref="G118:H118" si="16">SUM(G114:G117)</f>
        <v>0</v>
      </c>
      <c r="H118" s="92">
        <f t="shared" si="16"/>
        <v>0</v>
      </c>
      <c r="I118" s="93"/>
      <c r="J118" s="10"/>
    </row>
    <row r="119" spans="1:10" x14ac:dyDescent="0.3">
      <c r="A119" s="191" t="s">
        <v>115</v>
      </c>
      <c r="B119" s="94" t="s">
        <v>445</v>
      </c>
      <c r="C119" s="94" t="s">
        <v>41</v>
      </c>
      <c r="D119" s="158" t="s">
        <v>66</v>
      </c>
      <c r="E119" s="159"/>
      <c r="F119" s="87"/>
      <c r="G119" s="87"/>
      <c r="H119" s="96">
        <f>SUM(F119,G119)</f>
        <v>0</v>
      </c>
      <c r="I119" s="89"/>
      <c r="J119" s="8"/>
    </row>
    <row r="120" spans="1:10" x14ac:dyDescent="0.3">
      <c r="A120" s="191"/>
      <c r="B120" s="94" t="s">
        <v>446</v>
      </c>
      <c r="C120" s="94" t="s">
        <v>41</v>
      </c>
      <c r="D120" s="158" t="s">
        <v>66</v>
      </c>
      <c r="E120" s="159"/>
      <c r="F120" s="87"/>
      <c r="G120" s="87"/>
      <c r="H120" s="96">
        <f t="shared" ref="H120:H127" si="17">SUM(F120,G120)</f>
        <v>0</v>
      </c>
      <c r="I120" s="89"/>
      <c r="J120" s="8"/>
    </row>
    <row r="121" spans="1:10" x14ac:dyDescent="0.3">
      <c r="A121" s="191"/>
      <c r="B121" s="86" t="s">
        <v>69</v>
      </c>
      <c r="C121" s="86" t="s">
        <v>41</v>
      </c>
      <c r="D121" s="158" t="s">
        <v>66</v>
      </c>
      <c r="E121" s="159"/>
      <c r="F121" s="87"/>
      <c r="G121" s="87"/>
      <c r="H121" s="96">
        <f t="shared" si="17"/>
        <v>0</v>
      </c>
      <c r="I121" s="89"/>
      <c r="J121" s="8"/>
    </row>
    <row r="122" spans="1:10" x14ac:dyDescent="0.3">
      <c r="A122" s="191"/>
      <c r="B122" s="86" t="s">
        <v>22</v>
      </c>
      <c r="C122" s="86" t="s">
        <v>41</v>
      </c>
      <c r="D122" s="158" t="s">
        <v>66</v>
      </c>
      <c r="E122" s="159"/>
      <c r="F122" s="87"/>
      <c r="G122" s="87"/>
      <c r="H122" s="96">
        <f t="shared" si="17"/>
        <v>0</v>
      </c>
      <c r="I122" s="89"/>
      <c r="J122" s="8"/>
    </row>
    <row r="123" spans="1:10" x14ac:dyDescent="0.3">
      <c r="A123" s="191"/>
      <c r="B123" s="86" t="s">
        <v>84</v>
      </c>
      <c r="C123" s="86" t="s">
        <v>41</v>
      </c>
      <c r="D123" s="158" t="s">
        <v>66</v>
      </c>
      <c r="E123" s="159"/>
      <c r="F123" s="87"/>
      <c r="G123" s="87"/>
      <c r="H123" s="96">
        <f t="shared" si="17"/>
        <v>0</v>
      </c>
      <c r="I123" s="89"/>
      <c r="J123" s="8"/>
    </row>
    <row r="124" spans="1:10" x14ac:dyDescent="0.3">
      <c r="A124" s="191"/>
      <c r="B124" s="86" t="s">
        <v>23</v>
      </c>
      <c r="C124" s="86" t="s">
        <v>41</v>
      </c>
      <c r="D124" s="158" t="s">
        <v>66</v>
      </c>
      <c r="E124" s="159"/>
      <c r="F124" s="87"/>
      <c r="G124" s="87"/>
      <c r="H124" s="96">
        <f t="shared" si="17"/>
        <v>0</v>
      </c>
      <c r="I124" s="89"/>
      <c r="J124" s="8"/>
    </row>
    <row r="125" spans="1:10" x14ac:dyDescent="0.3">
      <c r="A125" s="191"/>
      <c r="B125" s="181" t="s">
        <v>38</v>
      </c>
      <c r="C125" s="189" t="s">
        <v>42</v>
      </c>
      <c r="D125" s="158" t="s">
        <v>66</v>
      </c>
      <c r="E125" s="159"/>
      <c r="F125" s="87"/>
      <c r="G125" s="87"/>
      <c r="H125" s="96">
        <f t="shared" si="17"/>
        <v>0</v>
      </c>
      <c r="I125" s="89"/>
      <c r="J125" s="8"/>
    </row>
    <row r="126" spans="1:10" x14ac:dyDescent="0.3">
      <c r="A126" s="191"/>
      <c r="B126" s="181"/>
      <c r="C126" s="189"/>
      <c r="D126" s="158" t="s">
        <v>66</v>
      </c>
      <c r="E126" s="159"/>
      <c r="F126" s="87"/>
      <c r="G126" s="87"/>
      <c r="H126" s="96">
        <f t="shared" si="17"/>
        <v>0</v>
      </c>
      <c r="I126" s="89"/>
      <c r="J126" s="8"/>
    </row>
    <row r="127" spans="1:10" x14ac:dyDescent="0.3">
      <c r="A127" s="191"/>
      <c r="B127" s="181"/>
      <c r="C127" s="189"/>
      <c r="D127" s="158" t="s">
        <v>66</v>
      </c>
      <c r="E127" s="159"/>
      <c r="F127" s="87"/>
      <c r="G127" s="87"/>
      <c r="H127" s="96">
        <f t="shared" si="17"/>
        <v>0</v>
      </c>
      <c r="I127" s="89"/>
      <c r="J127" s="8"/>
    </row>
    <row r="128" spans="1:10" s="1" customFormat="1" x14ac:dyDescent="0.3">
      <c r="A128" s="192"/>
      <c r="B128" s="192"/>
      <c r="C128" s="192"/>
      <c r="D128" s="155" t="s">
        <v>105</v>
      </c>
      <c r="E128" s="156"/>
      <c r="F128" s="92">
        <f>SUM(F119:F127)</f>
        <v>0</v>
      </c>
      <c r="G128" s="92">
        <f t="shared" ref="G128:H128" si="18">SUM(G119:G127)</f>
        <v>0</v>
      </c>
      <c r="H128" s="92">
        <f t="shared" si="18"/>
        <v>0</v>
      </c>
      <c r="I128" s="93"/>
      <c r="J128" s="10"/>
    </row>
    <row r="129" spans="1:10" x14ac:dyDescent="0.3">
      <c r="A129" s="190"/>
      <c r="B129" s="190"/>
      <c r="C129" s="190"/>
      <c r="D129" s="104" t="s">
        <v>35</v>
      </c>
      <c r="E129" s="101" t="s">
        <v>64</v>
      </c>
      <c r="F129" s="102">
        <f>SUM(F36,F45,F53,F63,F84,F103,F110,F113,F118,F128)</f>
        <v>0</v>
      </c>
      <c r="G129" s="102">
        <f t="shared" ref="G129:H129" si="19">SUM(G36,G45,G53,G63,G84,G103,G110,G113,G118,G128)</f>
        <v>0</v>
      </c>
      <c r="H129" s="102">
        <f t="shared" si="19"/>
        <v>0</v>
      </c>
      <c r="I129" s="103"/>
      <c r="J129" s="8"/>
    </row>
    <row r="130" spans="1:10" x14ac:dyDescent="0.3">
      <c r="A130" s="8"/>
      <c r="B130" s="8"/>
      <c r="C130" s="8"/>
      <c r="D130" s="8"/>
      <c r="E130" s="8"/>
      <c r="F130" s="8"/>
      <c r="G130" s="7"/>
      <c r="H130" s="7"/>
      <c r="I130" s="7"/>
      <c r="J130" s="8"/>
    </row>
    <row r="131" spans="1:10" x14ac:dyDescent="0.3">
      <c r="A131" s="8"/>
      <c r="B131" s="8"/>
      <c r="C131" s="8"/>
      <c r="D131" s="8"/>
      <c r="E131" s="8"/>
      <c r="F131" s="8"/>
      <c r="G131" s="7"/>
      <c r="H131" s="7"/>
      <c r="I131" s="7"/>
      <c r="J131" s="8"/>
    </row>
    <row r="132" spans="1:10" x14ac:dyDescent="0.3">
      <c r="A132" s="8"/>
      <c r="B132" s="8"/>
      <c r="C132" s="8"/>
      <c r="D132" s="8"/>
      <c r="E132" s="8"/>
      <c r="F132" s="8"/>
      <c r="G132" s="7"/>
      <c r="H132" s="7"/>
      <c r="I132" s="7"/>
      <c r="J132" s="8"/>
    </row>
    <row r="133" spans="1:10" x14ac:dyDescent="0.3">
      <c r="A133" s="8"/>
      <c r="B133" s="8"/>
      <c r="C133" s="8"/>
      <c r="D133" s="8"/>
      <c r="E133" s="8"/>
      <c r="F133" s="8"/>
      <c r="G133" s="7"/>
      <c r="H133" s="7"/>
      <c r="I133" s="7"/>
      <c r="J133" s="8"/>
    </row>
    <row r="134" spans="1:10" x14ac:dyDescent="0.3">
      <c r="A134" s="8"/>
      <c r="B134" s="8"/>
      <c r="C134" s="8"/>
      <c r="D134" s="8"/>
      <c r="E134" s="8"/>
      <c r="F134" s="8"/>
      <c r="G134" s="7"/>
      <c r="H134" s="7"/>
      <c r="I134" s="7"/>
      <c r="J134" s="8"/>
    </row>
  </sheetData>
  <sheetProtection algorithmName="SHA-512" hashValue="ky90YqQbBdntAtgjPBHNl+oUBX9vefHW7VvD5rJn1TjTTKoMq7tk8bivQFJ3VDwKX+TILCsCPA5AB0eL+JWPVw==" saltValue="nMA6qUEg+taPJCbNT//OOg==" spinCount="100000" sheet="1" formatCells="0" formatColumns="0" formatRows="0" insertRows="0"/>
  <mergeCells count="165">
    <mergeCell ref="I64:I65"/>
    <mergeCell ref="A64:C65"/>
    <mergeCell ref="I18:I19"/>
    <mergeCell ref="B55:B56"/>
    <mergeCell ref="A53:C53"/>
    <mergeCell ref="B39:B40"/>
    <mergeCell ref="C90:C92"/>
    <mergeCell ref="B93:B97"/>
    <mergeCell ref="F18:H18"/>
    <mergeCell ref="B66:B73"/>
    <mergeCell ref="C71:C73"/>
    <mergeCell ref="A46:A52"/>
    <mergeCell ref="A63:C63"/>
    <mergeCell ref="F64:H64"/>
    <mergeCell ref="D55:E55"/>
    <mergeCell ref="D56:E56"/>
    <mergeCell ref="D58:E58"/>
    <mergeCell ref="D66:E66"/>
    <mergeCell ref="D67:E67"/>
    <mergeCell ref="D68:E68"/>
    <mergeCell ref="D69:E69"/>
    <mergeCell ref="D70:E70"/>
    <mergeCell ref="D74:E74"/>
    <mergeCell ref="A45:C45"/>
    <mergeCell ref="B98:B102"/>
    <mergeCell ref="C100:C102"/>
    <mergeCell ref="B74:B78"/>
    <mergeCell ref="B79:B83"/>
    <mergeCell ref="C81:C83"/>
    <mergeCell ref="A84:C84"/>
    <mergeCell ref="B85:B92"/>
    <mergeCell ref="A85:A102"/>
    <mergeCell ref="A103:C103"/>
    <mergeCell ref="A66:A83"/>
    <mergeCell ref="B107:B109"/>
    <mergeCell ref="C107:C109"/>
    <mergeCell ref="B104:B105"/>
    <mergeCell ref="A129:C129"/>
    <mergeCell ref="A119:A127"/>
    <mergeCell ref="A128:C128"/>
    <mergeCell ref="A111:A112"/>
    <mergeCell ref="B111:C112"/>
    <mergeCell ref="B125:B127"/>
    <mergeCell ref="C125:C127"/>
    <mergeCell ref="A110:C110"/>
    <mergeCell ref="A113:C113"/>
    <mergeCell ref="A114:A117"/>
    <mergeCell ref="A118:C118"/>
    <mergeCell ref="A104:A109"/>
    <mergeCell ref="D4:E4"/>
    <mergeCell ref="E1:I2"/>
    <mergeCell ref="D12:E12"/>
    <mergeCell ref="D13:E13"/>
    <mergeCell ref="D1:D2"/>
    <mergeCell ref="A54:A62"/>
    <mergeCell ref="B20:B26"/>
    <mergeCell ref="A36:C36"/>
    <mergeCell ref="B31:B35"/>
    <mergeCell ref="A20:A35"/>
    <mergeCell ref="C33:C35"/>
    <mergeCell ref="B42:B44"/>
    <mergeCell ref="C42:C44"/>
    <mergeCell ref="A37:A44"/>
    <mergeCell ref="D23:E23"/>
    <mergeCell ref="D24:E24"/>
    <mergeCell ref="D25:E25"/>
    <mergeCell ref="D27:E27"/>
    <mergeCell ref="D26:E26"/>
    <mergeCell ref="D14:E14"/>
    <mergeCell ref="D18:E19"/>
    <mergeCell ref="D20:E20"/>
    <mergeCell ref="D21:E21"/>
    <mergeCell ref="D22:E22"/>
    <mergeCell ref="D38:E38"/>
    <mergeCell ref="D41:E41"/>
    <mergeCell ref="D42:E42"/>
    <mergeCell ref="D43:E43"/>
    <mergeCell ref="D44:E44"/>
    <mergeCell ref="D39:E39"/>
    <mergeCell ref="D40:E40"/>
    <mergeCell ref="D81:E81"/>
    <mergeCell ref="D82:E82"/>
    <mergeCell ref="D71:E71"/>
    <mergeCell ref="D72:E72"/>
    <mergeCell ref="D73:E73"/>
    <mergeCell ref="D45:E45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115:E115"/>
    <mergeCell ref="D46:E46"/>
    <mergeCell ref="D47:E47"/>
    <mergeCell ref="D48:E48"/>
    <mergeCell ref="D49:E49"/>
    <mergeCell ref="D50:E50"/>
    <mergeCell ref="D51:E51"/>
    <mergeCell ref="D52:E52"/>
    <mergeCell ref="D54:E54"/>
    <mergeCell ref="D57:E57"/>
    <mergeCell ref="D59:E59"/>
    <mergeCell ref="D60:E60"/>
    <mergeCell ref="D61:E61"/>
    <mergeCell ref="D62:E62"/>
    <mergeCell ref="D93:E93"/>
    <mergeCell ref="D94:E94"/>
    <mergeCell ref="D95:E95"/>
    <mergeCell ref="D96:E96"/>
    <mergeCell ref="D98:E98"/>
    <mergeCell ref="D85:E85"/>
    <mergeCell ref="D86:E86"/>
    <mergeCell ref="D105:E105"/>
    <mergeCell ref="D106:E106"/>
    <mergeCell ref="D107:E107"/>
    <mergeCell ref="D99:E99"/>
    <mergeCell ref="D114:E114"/>
    <mergeCell ref="D75:E75"/>
    <mergeCell ref="D76:E76"/>
    <mergeCell ref="D77:E77"/>
    <mergeCell ref="D80:E80"/>
    <mergeCell ref="D79:E79"/>
    <mergeCell ref="D78:E78"/>
    <mergeCell ref="D108:E108"/>
    <mergeCell ref="D92:E92"/>
    <mergeCell ref="D97:E97"/>
    <mergeCell ref="D100:E100"/>
    <mergeCell ref="D101:E101"/>
    <mergeCell ref="D102:E102"/>
    <mergeCell ref="D87:E87"/>
    <mergeCell ref="D88:E88"/>
    <mergeCell ref="D89:E89"/>
    <mergeCell ref="D90:E90"/>
    <mergeCell ref="D91:E91"/>
    <mergeCell ref="D84:E84"/>
    <mergeCell ref="D83:E83"/>
    <mergeCell ref="D128:E128"/>
    <mergeCell ref="A18:C19"/>
    <mergeCell ref="D124:E124"/>
    <mergeCell ref="D125:E125"/>
    <mergeCell ref="D126:E126"/>
    <mergeCell ref="D127:E127"/>
    <mergeCell ref="D103:E103"/>
    <mergeCell ref="D110:E110"/>
    <mergeCell ref="D113:E113"/>
    <mergeCell ref="D118:E118"/>
    <mergeCell ref="D119:E119"/>
    <mergeCell ref="D120:E120"/>
    <mergeCell ref="D121:E121"/>
    <mergeCell ref="D122:E122"/>
    <mergeCell ref="D123:E123"/>
    <mergeCell ref="D109:E109"/>
    <mergeCell ref="D111:E111"/>
    <mergeCell ref="D112:E112"/>
    <mergeCell ref="D116:E116"/>
    <mergeCell ref="D117:E117"/>
    <mergeCell ref="D104:E104"/>
    <mergeCell ref="D53:E53"/>
    <mergeCell ref="D63:E63"/>
    <mergeCell ref="D64:E6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8" fitToHeight="2" orientation="landscape" r:id="rId1"/>
  <headerFooter>
    <oddHeader>&amp;C&amp;A</oddHeader>
  </headerFooter>
  <rowBreaks count="1" manualBreakCount="1">
    <brk id="63" max="8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FFE074D-C9AD-4F04-AEAE-5E0B1B8BE430}">
          <x14:formula1>
            <xm:f>Données!$B$1:$B$4</xm:f>
          </x14:formula1>
          <xm:sqref>B3</xm:sqref>
        </x14:dataValidation>
        <x14:dataValidation type="list" allowBlank="1" showInputMessage="1" showErrorMessage="1" xr:uid="{CA4A01B6-03E0-441A-8F99-7ADC517D706A}">
          <x14:formula1>
            <xm:f>Données!$A$1:$A$5</xm:f>
          </x14:formula1>
          <xm:sqref>B2:B3</xm:sqref>
        </x14:dataValidation>
        <x14:dataValidation type="list" allowBlank="1" showInputMessage="1" showErrorMessage="1" xr:uid="{D64307D0-6F0B-431E-9D6E-533FB15978EE}">
          <x14:formula1>
            <xm:f>Données!$A$7:$A$18</xm:f>
          </x14:formula1>
          <xm:sqref>D2</xm:sqref>
        </x14:dataValidation>
        <x14:dataValidation type="list" allowBlank="1" showInputMessage="1" showErrorMessage="1" xr:uid="{EA818B2A-3DA7-45CD-962D-67ADE601F0B7}">
          <x14:formula1>
            <xm:f>Données!$A$7:$A$19</xm:f>
          </x14:formula1>
          <xm:sqref>E1:I2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1FCCC-433E-416A-9ADB-81769255031A}">
  <dimension ref="A1:I32"/>
  <sheetViews>
    <sheetView workbookViewId="0">
      <selection activeCell="B24" sqref="B24"/>
    </sheetView>
  </sheetViews>
  <sheetFormatPr baseColWidth="10" defaultRowHeight="14.4" x14ac:dyDescent="0.3"/>
  <cols>
    <col min="1" max="1" width="44.6640625" customWidth="1"/>
    <col min="2" max="2" width="11.6640625" bestFit="1" customWidth="1"/>
    <col min="3" max="3" width="12.5546875" bestFit="1" customWidth="1"/>
  </cols>
  <sheetData>
    <row r="1" spans="1:2" x14ac:dyDescent="0.3">
      <c r="A1" t="s">
        <v>97</v>
      </c>
      <c r="B1" t="s">
        <v>455</v>
      </c>
    </row>
    <row r="2" spans="1:2" x14ac:dyDescent="0.3">
      <c r="A2" t="s">
        <v>98</v>
      </c>
      <c r="B2" t="s">
        <v>456</v>
      </c>
    </row>
    <row r="3" spans="1:2" x14ac:dyDescent="0.3">
      <c r="A3" t="s">
        <v>99</v>
      </c>
      <c r="B3" t="s">
        <v>457</v>
      </c>
    </row>
    <row r="4" spans="1:2" x14ac:dyDescent="0.3">
      <c r="A4" t="s">
        <v>87</v>
      </c>
      <c r="B4" t="s">
        <v>493</v>
      </c>
    </row>
    <row r="5" spans="1:2" x14ac:dyDescent="0.3">
      <c r="A5" t="s">
        <v>88</v>
      </c>
    </row>
    <row r="7" spans="1:2" x14ac:dyDescent="0.3">
      <c r="A7" t="s">
        <v>429</v>
      </c>
    </row>
    <row r="8" spans="1:2" x14ac:dyDescent="0.3">
      <c r="A8" t="s">
        <v>430</v>
      </c>
    </row>
    <row r="9" spans="1:2" x14ac:dyDescent="0.3">
      <c r="A9" t="s">
        <v>431</v>
      </c>
    </row>
    <row r="10" spans="1:2" x14ac:dyDescent="0.3">
      <c r="A10" t="s">
        <v>432</v>
      </c>
    </row>
    <row r="11" spans="1:2" x14ac:dyDescent="0.3">
      <c r="A11" t="s">
        <v>433</v>
      </c>
    </row>
    <row r="12" spans="1:2" x14ac:dyDescent="0.3">
      <c r="A12" t="s">
        <v>434</v>
      </c>
    </row>
    <row r="13" spans="1:2" x14ac:dyDescent="0.3">
      <c r="A13" t="s">
        <v>435</v>
      </c>
    </row>
    <row r="14" spans="1:2" x14ac:dyDescent="0.3">
      <c r="A14" t="s">
        <v>436</v>
      </c>
    </row>
    <row r="15" spans="1:2" x14ac:dyDescent="0.3">
      <c r="A15" t="s">
        <v>437</v>
      </c>
    </row>
    <row r="16" spans="1:2" x14ac:dyDescent="0.3">
      <c r="A16" t="s">
        <v>438</v>
      </c>
    </row>
    <row r="17" spans="1:9" x14ac:dyDescent="0.3">
      <c r="A17" t="s">
        <v>439</v>
      </c>
    </row>
    <row r="18" spans="1:9" x14ac:dyDescent="0.3">
      <c r="A18" t="s">
        <v>513</v>
      </c>
      <c r="C18" s="13"/>
    </row>
    <row r="19" spans="1:9" x14ac:dyDescent="0.3">
      <c r="A19" t="s">
        <v>514</v>
      </c>
    </row>
    <row r="32" spans="1:9" x14ac:dyDescent="0.3">
      <c r="I32" s="13"/>
    </row>
  </sheetData>
  <sheetProtection algorithmName="SHA-512" hashValue="2cgeR1tfc2vS8ey3KuH/KxhI3mwrs66PMPjlwvgnlBhRXhtfUqvuh6JN965/7DIW+dnat9pcp0lWPW6jUlYzXg==" saltValue="B5YmMzcJrZSUNJv5IsGynA==" spinCount="100000" sheet="1" selectLockedCells="1" selectUnlockedCells="1"/>
  <sortState xmlns:xlrd2="http://schemas.microsoft.com/office/spreadsheetml/2017/richdata2" ref="A18:B276">
    <sortCondition ref="B18:B2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03EB-2038-4999-9A8A-A126CB7EC073}">
  <sheetPr>
    <tabColor rgb="FF4472C4"/>
  </sheetPr>
  <dimension ref="A1:I104"/>
  <sheetViews>
    <sheetView view="pageLayout" topLeftCell="B1" zoomScaleNormal="100" zoomScaleSheetLayoutView="77" workbookViewId="0">
      <selection activeCell="H5" sqref="H5"/>
    </sheetView>
  </sheetViews>
  <sheetFormatPr baseColWidth="10" defaultRowHeight="14.4" x14ac:dyDescent="0.3"/>
  <cols>
    <col min="1" max="1" width="29.44140625" customWidth="1"/>
    <col min="2" max="2" width="50.33203125" bestFit="1" customWidth="1"/>
    <col min="3" max="3" width="37.109375" bestFit="1" customWidth="1"/>
    <col min="4" max="4" width="43.109375" customWidth="1"/>
    <col min="5" max="5" width="4.88671875" customWidth="1"/>
    <col min="6" max="8" width="18" customWidth="1"/>
    <col min="9" max="9" width="16.109375" customWidth="1"/>
  </cols>
  <sheetData>
    <row r="1" spans="1:9" x14ac:dyDescent="0.3">
      <c r="A1" s="242" t="s">
        <v>415</v>
      </c>
      <c r="B1" s="243"/>
      <c r="C1" s="243"/>
      <c r="D1" s="243"/>
      <c r="E1" s="243"/>
      <c r="F1" s="243"/>
      <c r="G1" s="57"/>
      <c r="H1" s="57"/>
      <c r="I1" s="58"/>
    </row>
    <row r="2" spans="1:9" ht="6" customHeight="1" x14ac:dyDescent="0.3">
      <c r="A2" s="4"/>
      <c r="B2" s="4"/>
      <c r="C2" s="4"/>
      <c r="D2" s="4"/>
      <c r="E2" s="4"/>
      <c r="F2" s="4"/>
      <c r="G2" s="4"/>
      <c r="H2" s="4"/>
      <c r="I2" s="4"/>
    </row>
    <row r="3" spans="1:9" x14ac:dyDescent="0.3">
      <c r="A3" s="256" t="s">
        <v>416</v>
      </c>
      <c r="B3" s="258"/>
      <c r="C3" s="160" t="s">
        <v>33</v>
      </c>
      <c r="D3" s="160"/>
      <c r="E3" s="161"/>
      <c r="F3" s="207" t="s">
        <v>34</v>
      </c>
      <c r="G3" s="208"/>
      <c r="H3" s="209"/>
      <c r="I3" s="240" t="s">
        <v>444</v>
      </c>
    </row>
    <row r="4" spans="1:9" x14ac:dyDescent="0.3">
      <c r="A4" s="257"/>
      <c r="B4" s="259"/>
      <c r="C4" s="162"/>
      <c r="D4" s="162"/>
      <c r="E4" s="163"/>
      <c r="F4" s="59" t="s">
        <v>90</v>
      </c>
      <c r="G4" s="59" t="s">
        <v>89</v>
      </c>
      <c r="H4" s="61" t="s">
        <v>48</v>
      </c>
      <c r="I4" s="241"/>
    </row>
    <row r="5" spans="1:9" ht="15" customHeight="1" x14ac:dyDescent="0.3">
      <c r="A5" s="237" t="s">
        <v>49</v>
      </c>
      <c r="B5" s="221" t="s">
        <v>43</v>
      </c>
      <c r="C5" s="105" t="s">
        <v>452</v>
      </c>
      <c r="D5" s="210" t="s">
        <v>66</v>
      </c>
      <c r="E5" s="211"/>
      <c r="F5" s="106"/>
      <c r="G5" s="106"/>
      <c r="H5" s="107">
        <f t="shared" ref="H5:H17" si="0">SUM(F5,G5)</f>
        <v>0</v>
      </c>
      <c r="I5" s="108"/>
    </row>
    <row r="6" spans="1:9" x14ac:dyDescent="0.3">
      <c r="A6" s="238"/>
      <c r="B6" s="223"/>
      <c r="C6" s="109" t="s">
        <v>453</v>
      </c>
      <c r="D6" s="204" t="s">
        <v>66</v>
      </c>
      <c r="E6" s="205"/>
      <c r="F6" s="110"/>
      <c r="G6" s="110"/>
      <c r="H6" s="111">
        <f t="shared" si="0"/>
        <v>0</v>
      </c>
      <c r="I6" s="108"/>
    </row>
    <row r="7" spans="1:9" x14ac:dyDescent="0.3">
      <c r="A7" s="238"/>
      <c r="B7" s="221" t="s">
        <v>36</v>
      </c>
      <c r="C7" s="105" t="s">
        <v>452</v>
      </c>
      <c r="D7" s="210" t="s">
        <v>66</v>
      </c>
      <c r="E7" s="211"/>
      <c r="F7" s="106"/>
      <c r="G7" s="106"/>
      <c r="H7" s="107">
        <f t="shared" si="0"/>
        <v>0</v>
      </c>
      <c r="I7" s="108"/>
    </row>
    <row r="8" spans="1:9" x14ac:dyDescent="0.3">
      <c r="A8" s="238"/>
      <c r="B8" s="222"/>
      <c r="C8" s="109" t="s">
        <v>453</v>
      </c>
      <c r="D8" s="204" t="s">
        <v>66</v>
      </c>
      <c r="E8" s="205"/>
      <c r="F8" s="110"/>
      <c r="G8" s="110"/>
      <c r="H8" s="111">
        <f t="shared" si="0"/>
        <v>0</v>
      </c>
      <c r="I8" s="108"/>
    </row>
    <row r="9" spans="1:9" x14ac:dyDescent="0.3">
      <c r="A9" s="238"/>
      <c r="B9" s="222"/>
      <c r="C9" s="105" t="s">
        <v>452</v>
      </c>
      <c r="D9" s="210" t="s">
        <v>66</v>
      </c>
      <c r="E9" s="211"/>
      <c r="F9" s="106"/>
      <c r="G9" s="106"/>
      <c r="H9" s="107">
        <f t="shared" si="0"/>
        <v>0</v>
      </c>
      <c r="I9" s="108"/>
    </row>
    <row r="10" spans="1:9" x14ac:dyDescent="0.3">
      <c r="A10" s="238"/>
      <c r="B10" s="222"/>
      <c r="C10" s="109" t="s">
        <v>453</v>
      </c>
      <c r="D10" s="204" t="s">
        <v>66</v>
      </c>
      <c r="E10" s="205"/>
      <c r="F10" s="110"/>
      <c r="G10" s="110"/>
      <c r="H10" s="111">
        <f t="shared" si="0"/>
        <v>0</v>
      </c>
      <c r="I10" s="108"/>
    </row>
    <row r="11" spans="1:9" x14ac:dyDescent="0.3">
      <c r="A11" s="238"/>
      <c r="B11" s="222"/>
      <c r="C11" s="105" t="s">
        <v>452</v>
      </c>
      <c r="D11" s="210" t="s">
        <v>66</v>
      </c>
      <c r="E11" s="211"/>
      <c r="F11" s="106"/>
      <c r="G11" s="106"/>
      <c r="H11" s="107">
        <f t="shared" si="0"/>
        <v>0</v>
      </c>
      <c r="I11" s="108"/>
    </row>
    <row r="12" spans="1:9" x14ac:dyDescent="0.3">
      <c r="A12" s="238"/>
      <c r="B12" s="223"/>
      <c r="C12" s="109" t="s">
        <v>453</v>
      </c>
      <c r="D12" s="204" t="s">
        <v>66</v>
      </c>
      <c r="E12" s="205"/>
      <c r="F12" s="110"/>
      <c r="G12" s="110"/>
      <c r="H12" s="111">
        <f t="shared" si="0"/>
        <v>0</v>
      </c>
      <c r="I12" s="108"/>
    </row>
    <row r="13" spans="1:9" x14ac:dyDescent="0.3">
      <c r="A13" s="238"/>
      <c r="B13" s="221" t="s">
        <v>37</v>
      </c>
      <c r="C13" s="105" t="s">
        <v>452</v>
      </c>
      <c r="D13" s="210" t="s">
        <v>66</v>
      </c>
      <c r="E13" s="211"/>
      <c r="F13" s="106"/>
      <c r="G13" s="106"/>
      <c r="H13" s="107">
        <f t="shared" si="0"/>
        <v>0</v>
      </c>
      <c r="I13" s="108"/>
    </row>
    <row r="14" spans="1:9" x14ac:dyDescent="0.3">
      <c r="A14" s="238"/>
      <c r="B14" s="223"/>
      <c r="C14" s="109" t="s">
        <v>453</v>
      </c>
      <c r="D14" s="204" t="s">
        <v>66</v>
      </c>
      <c r="E14" s="205"/>
      <c r="F14" s="110"/>
      <c r="G14" s="110"/>
      <c r="H14" s="111">
        <f t="shared" si="0"/>
        <v>0</v>
      </c>
      <c r="I14" s="108"/>
    </row>
    <row r="15" spans="1:9" x14ac:dyDescent="0.3">
      <c r="A15" s="238"/>
      <c r="B15" s="221" t="s">
        <v>72</v>
      </c>
      <c r="C15" s="221" t="s">
        <v>44</v>
      </c>
      <c r="D15" s="200" t="s">
        <v>66</v>
      </c>
      <c r="E15" s="159"/>
      <c r="F15" s="87"/>
      <c r="G15" s="87"/>
      <c r="H15" s="112">
        <f t="shared" si="0"/>
        <v>0</v>
      </c>
      <c r="I15" s="108"/>
    </row>
    <row r="16" spans="1:9" x14ac:dyDescent="0.3">
      <c r="A16" s="238"/>
      <c r="B16" s="222"/>
      <c r="C16" s="222"/>
      <c r="D16" s="200" t="s">
        <v>66</v>
      </c>
      <c r="E16" s="159"/>
      <c r="F16" s="87"/>
      <c r="G16" s="87"/>
      <c r="H16" s="112">
        <f t="shared" si="0"/>
        <v>0</v>
      </c>
      <c r="I16" s="108"/>
    </row>
    <row r="17" spans="1:9" x14ac:dyDescent="0.3">
      <c r="A17" s="239"/>
      <c r="B17" s="223"/>
      <c r="C17" s="223"/>
      <c r="D17" s="200" t="s">
        <v>66</v>
      </c>
      <c r="E17" s="159"/>
      <c r="F17" s="87"/>
      <c r="G17" s="87"/>
      <c r="H17" s="112">
        <f t="shared" si="0"/>
        <v>0</v>
      </c>
      <c r="I17" s="108"/>
    </row>
    <row r="18" spans="1:9" x14ac:dyDescent="0.3">
      <c r="A18" s="253"/>
      <c r="B18" s="254"/>
      <c r="C18" s="255"/>
      <c r="D18" s="203" t="s">
        <v>51</v>
      </c>
      <c r="E18" s="156"/>
      <c r="F18" s="92">
        <f>SUM(F5:F17)</f>
        <v>0</v>
      </c>
      <c r="G18" s="92">
        <f t="shared" ref="G18:H18" si="1">SUM(G5:G17)</f>
        <v>0</v>
      </c>
      <c r="H18" s="92">
        <f t="shared" si="1"/>
        <v>0</v>
      </c>
      <c r="I18" s="113"/>
    </row>
    <row r="19" spans="1:9" ht="15" customHeight="1" x14ac:dyDescent="0.3">
      <c r="A19" s="237" t="s">
        <v>50</v>
      </c>
      <c r="B19" s="114" t="s">
        <v>110</v>
      </c>
      <c r="C19" s="114" t="s">
        <v>41</v>
      </c>
      <c r="D19" s="200" t="s">
        <v>66</v>
      </c>
      <c r="E19" s="159"/>
      <c r="F19" s="87"/>
      <c r="G19" s="87"/>
      <c r="H19" s="112">
        <f>SUM(F19,G19)</f>
        <v>0</v>
      </c>
      <c r="I19" s="108"/>
    </row>
    <row r="20" spans="1:9" x14ac:dyDescent="0.3">
      <c r="A20" s="238"/>
      <c r="B20" s="114" t="s">
        <v>111</v>
      </c>
      <c r="C20" s="114" t="s">
        <v>41</v>
      </c>
      <c r="D20" s="200" t="s">
        <v>66</v>
      </c>
      <c r="E20" s="159"/>
      <c r="F20" s="87"/>
      <c r="G20" s="87"/>
      <c r="H20" s="112">
        <f t="shared" ref="H20:H22" si="2">SUM(F20,G20)</f>
        <v>0</v>
      </c>
      <c r="I20" s="108"/>
    </row>
    <row r="21" spans="1:9" x14ac:dyDescent="0.3">
      <c r="A21" s="238"/>
      <c r="B21" s="221" t="s">
        <v>498</v>
      </c>
      <c r="C21" s="221" t="s">
        <v>42</v>
      </c>
      <c r="D21" s="200" t="s">
        <v>66</v>
      </c>
      <c r="E21" s="159"/>
      <c r="F21" s="87"/>
      <c r="G21" s="87"/>
      <c r="H21" s="112">
        <f t="shared" si="2"/>
        <v>0</v>
      </c>
      <c r="I21" s="108"/>
    </row>
    <row r="22" spans="1:9" x14ac:dyDescent="0.3">
      <c r="A22" s="238"/>
      <c r="B22" s="222"/>
      <c r="C22" s="222"/>
      <c r="D22" s="200" t="s">
        <v>66</v>
      </c>
      <c r="E22" s="159"/>
      <c r="F22" s="87"/>
      <c r="G22" s="87"/>
      <c r="H22" s="112">
        <f t="shared" si="2"/>
        <v>0</v>
      </c>
      <c r="I22" s="108"/>
    </row>
    <row r="23" spans="1:9" x14ac:dyDescent="0.3">
      <c r="A23" s="239"/>
      <c r="B23" s="223"/>
      <c r="C23" s="223"/>
      <c r="D23" s="200" t="s">
        <v>66</v>
      </c>
      <c r="E23" s="159"/>
      <c r="F23" s="87"/>
      <c r="G23" s="87"/>
      <c r="H23" s="112">
        <f t="shared" ref="H23" si="3">SUM(F23:G23)</f>
        <v>0</v>
      </c>
      <c r="I23" s="108"/>
    </row>
    <row r="24" spans="1:9" s="1" customFormat="1" x14ac:dyDescent="0.3">
      <c r="A24" s="212"/>
      <c r="B24" s="213"/>
      <c r="C24" s="214"/>
      <c r="D24" s="203" t="s">
        <v>52</v>
      </c>
      <c r="E24" s="156"/>
      <c r="F24" s="92">
        <f>SUM(F19:F23)</f>
        <v>0</v>
      </c>
      <c r="G24" s="92">
        <f t="shared" ref="G24:H24" si="4">SUM(G19:G23)</f>
        <v>0</v>
      </c>
      <c r="H24" s="92">
        <f t="shared" si="4"/>
        <v>0</v>
      </c>
      <c r="I24" s="113"/>
    </row>
    <row r="25" spans="1:9" ht="15" customHeight="1" x14ac:dyDescent="0.3">
      <c r="A25" s="237" t="s">
        <v>499</v>
      </c>
      <c r="B25" s="114" t="s">
        <v>110</v>
      </c>
      <c r="C25" s="95" t="s">
        <v>41</v>
      </c>
      <c r="D25" s="200" t="s">
        <v>66</v>
      </c>
      <c r="E25" s="159"/>
      <c r="F25" s="87"/>
      <c r="G25" s="87"/>
      <c r="H25" s="112">
        <f>SUM(F25,G25)</f>
        <v>0</v>
      </c>
      <c r="I25" s="108"/>
    </row>
    <row r="26" spans="1:9" ht="15" customHeight="1" x14ac:dyDescent="0.3">
      <c r="A26" s="238"/>
      <c r="B26" s="114" t="s">
        <v>111</v>
      </c>
      <c r="C26" s="95" t="s">
        <v>41</v>
      </c>
      <c r="D26" s="200" t="s">
        <v>66</v>
      </c>
      <c r="E26" s="159"/>
      <c r="F26" s="87"/>
      <c r="G26" s="87"/>
      <c r="H26" s="112">
        <f t="shared" ref="H26:H31" si="5">SUM(F26,G26)</f>
        <v>0</v>
      </c>
      <c r="I26" s="108"/>
    </row>
    <row r="27" spans="1:9" x14ac:dyDescent="0.3">
      <c r="A27" s="238"/>
      <c r="B27" s="114" t="s">
        <v>30</v>
      </c>
      <c r="C27" s="95" t="s">
        <v>41</v>
      </c>
      <c r="D27" s="200" t="s">
        <v>66</v>
      </c>
      <c r="E27" s="159"/>
      <c r="F27" s="87"/>
      <c r="G27" s="87"/>
      <c r="H27" s="112">
        <f t="shared" si="5"/>
        <v>0</v>
      </c>
      <c r="I27" s="108"/>
    </row>
    <row r="28" spans="1:9" x14ac:dyDescent="0.3">
      <c r="A28" s="238"/>
      <c r="B28" s="114" t="s">
        <v>11</v>
      </c>
      <c r="C28" s="95" t="s">
        <v>41</v>
      </c>
      <c r="D28" s="200" t="s">
        <v>66</v>
      </c>
      <c r="E28" s="159"/>
      <c r="F28" s="87"/>
      <c r="G28" s="87"/>
      <c r="H28" s="112">
        <f t="shared" si="5"/>
        <v>0</v>
      </c>
      <c r="I28" s="108"/>
    </row>
    <row r="29" spans="1:9" x14ac:dyDescent="0.3">
      <c r="A29" s="238"/>
      <c r="B29" s="114" t="s">
        <v>13</v>
      </c>
      <c r="C29" s="95" t="s">
        <v>41</v>
      </c>
      <c r="D29" s="200" t="s">
        <v>66</v>
      </c>
      <c r="E29" s="159"/>
      <c r="F29" s="87"/>
      <c r="G29" s="87"/>
      <c r="H29" s="112">
        <f t="shared" si="5"/>
        <v>0</v>
      </c>
      <c r="I29" s="108"/>
    </row>
    <row r="30" spans="1:9" x14ac:dyDescent="0.3">
      <c r="A30" s="238"/>
      <c r="B30" s="114" t="s">
        <v>12</v>
      </c>
      <c r="C30" s="95" t="s">
        <v>41</v>
      </c>
      <c r="D30" s="200" t="s">
        <v>66</v>
      </c>
      <c r="E30" s="159"/>
      <c r="F30" s="87"/>
      <c r="G30" s="87"/>
      <c r="H30" s="112">
        <f t="shared" si="5"/>
        <v>0</v>
      </c>
      <c r="I30" s="108"/>
    </row>
    <row r="31" spans="1:9" x14ac:dyDescent="0.3">
      <c r="A31" s="239"/>
      <c r="B31" s="115" t="s">
        <v>38</v>
      </c>
      <c r="C31" s="95" t="s">
        <v>41</v>
      </c>
      <c r="D31" s="200" t="s">
        <v>66</v>
      </c>
      <c r="E31" s="159"/>
      <c r="F31" s="87"/>
      <c r="G31" s="87"/>
      <c r="H31" s="112">
        <f t="shared" si="5"/>
        <v>0</v>
      </c>
      <c r="I31" s="108"/>
    </row>
    <row r="32" spans="1:9" s="1" customFormat="1" x14ac:dyDescent="0.3">
      <c r="A32" s="227"/>
      <c r="B32" s="228"/>
      <c r="C32" s="229"/>
      <c r="D32" s="203" t="s">
        <v>54</v>
      </c>
      <c r="E32" s="156"/>
      <c r="F32" s="92">
        <f>SUM(F25:F31)</f>
        <v>0</v>
      </c>
      <c r="G32" s="92">
        <f t="shared" ref="G32:H32" si="6">SUM(G25:G31)</f>
        <v>0</v>
      </c>
      <c r="H32" s="92">
        <f t="shared" si="6"/>
        <v>0</v>
      </c>
      <c r="I32" s="113"/>
    </row>
    <row r="33" spans="1:9" ht="15" customHeight="1" x14ac:dyDescent="0.3">
      <c r="A33" s="224" t="s">
        <v>53</v>
      </c>
      <c r="B33" s="114" t="s">
        <v>45</v>
      </c>
      <c r="C33" s="114"/>
      <c r="D33" s="206"/>
      <c r="E33" s="165"/>
      <c r="F33" s="87"/>
      <c r="G33" s="87"/>
      <c r="H33" s="112">
        <f>SUM(F33,G33)</f>
        <v>0</v>
      </c>
      <c r="I33" s="108"/>
    </row>
    <row r="34" spans="1:9" x14ac:dyDescent="0.3">
      <c r="A34" s="225"/>
      <c r="B34" s="218" t="s">
        <v>38</v>
      </c>
      <c r="C34" s="221" t="s">
        <v>42</v>
      </c>
      <c r="D34" s="200" t="s">
        <v>66</v>
      </c>
      <c r="E34" s="159"/>
      <c r="F34" s="87"/>
      <c r="G34" s="87"/>
      <c r="H34" s="112">
        <f t="shared" ref="H34:H36" si="7">SUM(F34,G34)</f>
        <v>0</v>
      </c>
      <c r="I34" s="108"/>
    </row>
    <row r="35" spans="1:9" x14ac:dyDescent="0.3">
      <c r="A35" s="225"/>
      <c r="B35" s="219"/>
      <c r="C35" s="222"/>
      <c r="D35" s="200" t="s">
        <v>66</v>
      </c>
      <c r="E35" s="159"/>
      <c r="F35" s="87"/>
      <c r="G35" s="87"/>
      <c r="H35" s="112">
        <f t="shared" si="7"/>
        <v>0</v>
      </c>
      <c r="I35" s="108"/>
    </row>
    <row r="36" spans="1:9" x14ac:dyDescent="0.3">
      <c r="A36" s="226"/>
      <c r="B36" s="220"/>
      <c r="C36" s="223"/>
      <c r="D36" s="200" t="s">
        <v>66</v>
      </c>
      <c r="E36" s="159"/>
      <c r="F36" s="87"/>
      <c r="G36" s="87"/>
      <c r="H36" s="112">
        <f t="shared" si="7"/>
        <v>0</v>
      </c>
      <c r="I36" s="108"/>
    </row>
    <row r="37" spans="1:9" s="1" customFormat="1" x14ac:dyDescent="0.3">
      <c r="A37" s="227"/>
      <c r="B37" s="228"/>
      <c r="C37" s="229"/>
      <c r="D37" s="203" t="s">
        <v>55</v>
      </c>
      <c r="E37" s="156"/>
      <c r="F37" s="92">
        <f>SUM(F33:F36)</f>
        <v>0</v>
      </c>
      <c r="G37" s="92">
        <f t="shared" ref="G37:H37" si="8">SUM(G33:G36)</f>
        <v>0</v>
      </c>
      <c r="H37" s="92">
        <f t="shared" si="8"/>
        <v>0</v>
      </c>
      <c r="I37" s="113"/>
    </row>
    <row r="38" spans="1:9" ht="15" customHeight="1" x14ac:dyDescent="0.3">
      <c r="A38" s="237" t="s">
        <v>449</v>
      </c>
      <c r="B38" s="221" t="s">
        <v>16</v>
      </c>
      <c r="C38" s="260" t="s">
        <v>70</v>
      </c>
      <c r="D38" s="200" t="s">
        <v>66</v>
      </c>
      <c r="E38" s="159"/>
      <c r="F38" s="87"/>
      <c r="G38" s="87"/>
      <c r="H38" s="112">
        <f>SUM(F38,G38)</f>
        <v>0</v>
      </c>
      <c r="I38" s="108"/>
    </row>
    <row r="39" spans="1:9" x14ac:dyDescent="0.3">
      <c r="A39" s="238"/>
      <c r="B39" s="222"/>
      <c r="C39" s="261"/>
      <c r="D39" s="200" t="s">
        <v>66</v>
      </c>
      <c r="E39" s="159"/>
      <c r="F39" s="87"/>
      <c r="G39" s="87"/>
      <c r="H39" s="112">
        <f t="shared" ref="H39:H57" si="9">SUM(F39,G39)</f>
        <v>0</v>
      </c>
      <c r="I39" s="108"/>
    </row>
    <row r="40" spans="1:9" x14ac:dyDescent="0.3">
      <c r="A40" s="238"/>
      <c r="B40" s="222"/>
      <c r="C40" s="262"/>
      <c r="D40" s="200" t="s">
        <v>66</v>
      </c>
      <c r="E40" s="159"/>
      <c r="F40" s="87"/>
      <c r="G40" s="87"/>
      <c r="H40" s="112">
        <f t="shared" si="9"/>
        <v>0</v>
      </c>
      <c r="I40" s="108"/>
    </row>
    <row r="41" spans="1:9" x14ac:dyDescent="0.3">
      <c r="A41" s="238"/>
      <c r="B41" s="222"/>
      <c r="C41" s="221" t="s">
        <v>39</v>
      </c>
      <c r="D41" s="200" t="s">
        <v>66</v>
      </c>
      <c r="E41" s="159"/>
      <c r="F41" s="87"/>
      <c r="G41" s="87"/>
      <c r="H41" s="112">
        <f t="shared" si="9"/>
        <v>0</v>
      </c>
      <c r="I41" s="108"/>
    </row>
    <row r="42" spans="1:9" x14ac:dyDescent="0.3">
      <c r="A42" s="238"/>
      <c r="B42" s="222"/>
      <c r="C42" s="222"/>
      <c r="D42" s="200" t="s">
        <v>66</v>
      </c>
      <c r="E42" s="159"/>
      <c r="F42" s="87"/>
      <c r="G42" s="87"/>
      <c r="H42" s="112">
        <f t="shared" si="9"/>
        <v>0</v>
      </c>
      <c r="I42" s="108"/>
    </row>
    <row r="43" spans="1:9" x14ac:dyDescent="0.3">
      <c r="A43" s="238"/>
      <c r="B43" s="222"/>
      <c r="C43" s="222"/>
      <c r="D43" s="200" t="s">
        <v>66</v>
      </c>
      <c r="E43" s="159"/>
      <c r="F43" s="87"/>
      <c r="G43" s="87"/>
      <c r="H43" s="112">
        <f t="shared" si="9"/>
        <v>0</v>
      </c>
      <c r="I43" s="108"/>
    </row>
    <row r="44" spans="1:9" x14ac:dyDescent="0.3">
      <c r="A44" s="238"/>
      <c r="B44" s="222"/>
      <c r="C44" s="222"/>
      <c r="D44" s="200" t="s">
        <v>66</v>
      </c>
      <c r="E44" s="159"/>
      <c r="F44" s="87"/>
      <c r="G44" s="87"/>
      <c r="H44" s="112">
        <f t="shared" si="9"/>
        <v>0</v>
      </c>
      <c r="I44" s="108"/>
    </row>
    <row r="45" spans="1:9" x14ac:dyDescent="0.3">
      <c r="A45" s="238"/>
      <c r="B45" s="223"/>
      <c r="C45" s="223"/>
      <c r="D45" s="200" t="s">
        <v>66</v>
      </c>
      <c r="E45" s="159"/>
      <c r="F45" s="87"/>
      <c r="G45" s="87"/>
      <c r="H45" s="112">
        <f t="shared" si="9"/>
        <v>0</v>
      </c>
      <c r="I45" s="108"/>
    </row>
    <row r="46" spans="1:9" x14ac:dyDescent="0.3">
      <c r="A46" s="238"/>
      <c r="B46" s="221" t="s">
        <v>27</v>
      </c>
      <c r="C46" s="221" t="s">
        <v>70</v>
      </c>
      <c r="D46" s="200" t="s">
        <v>66</v>
      </c>
      <c r="E46" s="159"/>
      <c r="F46" s="87"/>
      <c r="G46" s="87"/>
      <c r="H46" s="112">
        <f t="shared" si="9"/>
        <v>0</v>
      </c>
      <c r="I46" s="108"/>
    </row>
    <row r="47" spans="1:9" x14ac:dyDescent="0.3">
      <c r="A47" s="238"/>
      <c r="B47" s="222"/>
      <c r="C47" s="222"/>
      <c r="D47" s="200" t="s">
        <v>66</v>
      </c>
      <c r="E47" s="159"/>
      <c r="F47" s="87"/>
      <c r="G47" s="87"/>
      <c r="H47" s="112">
        <f t="shared" si="9"/>
        <v>0</v>
      </c>
      <c r="I47" s="108"/>
    </row>
    <row r="48" spans="1:9" x14ac:dyDescent="0.3">
      <c r="A48" s="238"/>
      <c r="B48" s="222"/>
      <c r="C48" s="223"/>
      <c r="D48" s="200" t="s">
        <v>66</v>
      </c>
      <c r="E48" s="159"/>
      <c r="F48" s="87"/>
      <c r="G48" s="87"/>
      <c r="H48" s="112">
        <f t="shared" si="9"/>
        <v>0</v>
      </c>
      <c r="I48" s="108"/>
    </row>
    <row r="49" spans="1:9" x14ac:dyDescent="0.3">
      <c r="A49" s="238"/>
      <c r="B49" s="222"/>
      <c r="C49" s="221" t="s">
        <v>39</v>
      </c>
      <c r="D49" s="200" t="s">
        <v>66</v>
      </c>
      <c r="E49" s="159"/>
      <c r="F49" s="87"/>
      <c r="G49" s="87"/>
      <c r="H49" s="112">
        <f t="shared" si="9"/>
        <v>0</v>
      </c>
      <c r="I49" s="108"/>
    </row>
    <row r="50" spans="1:9" x14ac:dyDescent="0.3">
      <c r="A50" s="238"/>
      <c r="B50" s="222"/>
      <c r="C50" s="222"/>
      <c r="D50" s="200" t="s">
        <v>66</v>
      </c>
      <c r="E50" s="159"/>
      <c r="F50" s="87"/>
      <c r="G50" s="87"/>
      <c r="H50" s="112">
        <f t="shared" si="9"/>
        <v>0</v>
      </c>
      <c r="I50" s="108"/>
    </row>
    <row r="51" spans="1:9" x14ac:dyDescent="0.3">
      <c r="A51" s="238"/>
      <c r="B51" s="222"/>
      <c r="C51" s="222"/>
      <c r="D51" s="200" t="s">
        <v>66</v>
      </c>
      <c r="E51" s="159"/>
      <c r="F51" s="87"/>
      <c r="G51" s="87"/>
      <c r="H51" s="112">
        <f t="shared" si="9"/>
        <v>0</v>
      </c>
      <c r="I51" s="108"/>
    </row>
    <row r="52" spans="1:9" x14ac:dyDescent="0.3">
      <c r="A52" s="238"/>
      <c r="B52" s="222"/>
      <c r="C52" s="222"/>
      <c r="D52" s="200" t="s">
        <v>66</v>
      </c>
      <c r="E52" s="159"/>
      <c r="F52" s="87"/>
      <c r="G52" s="87"/>
      <c r="H52" s="112">
        <f t="shared" si="9"/>
        <v>0</v>
      </c>
      <c r="I52" s="108"/>
    </row>
    <row r="53" spans="1:9" x14ac:dyDescent="0.3">
      <c r="A53" s="238"/>
      <c r="B53" s="223"/>
      <c r="C53" s="223"/>
      <c r="D53" s="200" t="s">
        <v>66</v>
      </c>
      <c r="E53" s="159"/>
      <c r="F53" s="87"/>
      <c r="G53" s="87"/>
      <c r="H53" s="112">
        <f t="shared" si="9"/>
        <v>0</v>
      </c>
      <c r="I53" s="108"/>
    </row>
    <row r="54" spans="1:9" x14ac:dyDescent="0.3">
      <c r="A54" s="238"/>
      <c r="B54" s="221" t="s">
        <v>40</v>
      </c>
      <c r="C54" s="114" t="s">
        <v>17</v>
      </c>
      <c r="D54" s="201"/>
      <c r="E54" s="202"/>
      <c r="F54" s="87"/>
      <c r="G54" s="87"/>
      <c r="H54" s="112">
        <f t="shared" si="9"/>
        <v>0</v>
      </c>
      <c r="I54" s="108"/>
    </row>
    <row r="55" spans="1:9" x14ac:dyDescent="0.3">
      <c r="A55" s="238"/>
      <c r="B55" s="222"/>
      <c r="C55" s="114" t="s">
        <v>18</v>
      </c>
      <c r="D55" s="201"/>
      <c r="E55" s="202"/>
      <c r="F55" s="87"/>
      <c r="G55" s="87"/>
      <c r="H55" s="112">
        <f t="shared" si="9"/>
        <v>0</v>
      </c>
      <c r="I55" s="108"/>
    </row>
    <row r="56" spans="1:9" x14ac:dyDescent="0.3">
      <c r="A56" s="238"/>
      <c r="B56" s="222"/>
      <c r="C56" s="236" t="s">
        <v>31</v>
      </c>
      <c r="D56" s="200" t="s">
        <v>66</v>
      </c>
      <c r="E56" s="159"/>
      <c r="F56" s="87"/>
      <c r="G56" s="87"/>
      <c r="H56" s="112">
        <f t="shared" si="9"/>
        <v>0</v>
      </c>
      <c r="I56" s="108"/>
    </row>
    <row r="57" spans="1:9" x14ac:dyDescent="0.3">
      <c r="A57" s="239"/>
      <c r="B57" s="223"/>
      <c r="C57" s="236"/>
      <c r="D57" s="200" t="s">
        <v>66</v>
      </c>
      <c r="E57" s="159"/>
      <c r="F57" s="87"/>
      <c r="G57" s="87"/>
      <c r="H57" s="112">
        <f t="shared" si="9"/>
        <v>0</v>
      </c>
      <c r="I57" s="108"/>
    </row>
    <row r="58" spans="1:9" s="1" customFormat="1" x14ac:dyDescent="0.3">
      <c r="A58" s="227"/>
      <c r="B58" s="228"/>
      <c r="C58" s="229"/>
      <c r="D58" s="203" t="s">
        <v>56</v>
      </c>
      <c r="E58" s="156"/>
      <c r="F58" s="92">
        <f>SUM(F38:F57)</f>
        <v>0</v>
      </c>
      <c r="G58" s="92">
        <f t="shared" ref="G58:H58" si="10">SUM(G38:G57)</f>
        <v>0</v>
      </c>
      <c r="H58" s="92">
        <f t="shared" si="10"/>
        <v>0</v>
      </c>
      <c r="I58" s="113"/>
    </row>
    <row r="59" spans="1:9" ht="15" customHeight="1" x14ac:dyDescent="0.3">
      <c r="A59" s="237" t="s">
        <v>102</v>
      </c>
      <c r="B59" s="221" t="s">
        <v>16</v>
      </c>
      <c r="C59" s="221" t="s">
        <v>70</v>
      </c>
      <c r="D59" s="200" t="s">
        <v>66</v>
      </c>
      <c r="E59" s="159"/>
      <c r="F59" s="87"/>
      <c r="G59" s="87"/>
      <c r="H59" s="112">
        <f>SUM(F59,G59)</f>
        <v>0</v>
      </c>
      <c r="I59" s="108"/>
    </row>
    <row r="60" spans="1:9" x14ac:dyDescent="0.3">
      <c r="A60" s="238"/>
      <c r="B60" s="222"/>
      <c r="C60" s="222"/>
      <c r="D60" s="200" t="s">
        <v>66</v>
      </c>
      <c r="E60" s="159"/>
      <c r="F60" s="87"/>
      <c r="G60" s="87"/>
      <c r="H60" s="112">
        <f t="shared" ref="H60:H78" si="11">SUM(F60,G60)</f>
        <v>0</v>
      </c>
      <c r="I60" s="108"/>
    </row>
    <row r="61" spans="1:9" x14ac:dyDescent="0.3">
      <c r="A61" s="238"/>
      <c r="B61" s="222"/>
      <c r="C61" s="223"/>
      <c r="D61" s="200" t="s">
        <v>66</v>
      </c>
      <c r="E61" s="159"/>
      <c r="F61" s="87"/>
      <c r="G61" s="87"/>
      <c r="H61" s="112">
        <f t="shared" si="11"/>
        <v>0</v>
      </c>
      <c r="I61" s="108"/>
    </row>
    <row r="62" spans="1:9" x14ac:dyDescent="0.3">
      <c r="A62" s="238"/>
      <c r="B62" s="222"/>
      <c r="C62" s="221" t="s">
        <v>39</v>
      </c>
      <c r="D62" s="200" t="s">
        <v>66</v>
      </c>
      <c r="E62" s="159"/>
      <c r="F62" s="87"/>
      <c r="G62" s="87"/>
      <c r="H62" s="112">
        <f t="shared" si="11"/>
        <v>0</v>
      </c>
      <c r="I62" s="108"/>
    </row>
    <row r="63" spans="1:9" x14ac:dyDescent="0.3">
      <c r="A63" s="238"/>
      <c r="B63" s="222"/>
      <c r="C63" s="222"/>
      <c r="D63" s="200" t="s">
        <v>66</v>
      </c>
      <c r="E63" s="159"/>
      <c r="F63" s="87"/>
      <c r="G63" s="87"/>
      <c r="H63" s="112">
        <f t="shared" si="11"/>
        <v>0</v>
      </c>
      <c r="I63" s="108"/>
    </row>
    <row r="64" spans="1:9" x14ac:dyDescent="0.3">
      <c r="A64" s="238"/>
      <c r="B64" s="222"/>
      <c r="C64" s="222"/>
      <c r="D64" s="200" t="s">
        <v>66</v>
      </c>
      <c r="E64" s="159"/>
      <c r="F64" s="87"/>
      <c r="G64" s="87"/>
      <c r="H64" s="112">
        <f t="shared" si="11"/>
        <v>0</v>
      </c>
      <c r="I64" s="108"/>
    </row>
    <row r="65" spans="1:9" x14ac:dyDescent="0.3">
      <c r="A65" s="238"/>
      <c r="B65" s="222"/>
      <c r="C65" s="222"/>
      <c r="D65" s="200" t="s">
        <v>66</v>
      </c>
      <c r="E65" s="159"/>
      <c r="F65" s="87"/>
      <c r="G65" s="87"/>
      <c r="H65" s="112">
        <f t="shared" si="11"/>
        <v>0</v>
      </c>
      <c r="I65" s="108"/>
    </row>
    <row r="66" spans="1:9" x14ac:dyDescent="0.3">
      <c r="A66" s="238"/>
      <c r="B66" s="223"/>
      <c r="C66" s="223"/>
      <c r="D66" s="200" t="s">
        <v>66</v>
      </c>
      <c r="E66" s="159"/>
      <c r="F66" s="87"/>
      <c r="G66" s="87"/>
      <c r="H66" s="112">
        <f t="shared" si="11"/>
        <v>0</v>
      </c>
      <c r="I66" s="108"/>
    </row>
    <row r="67" spans="1:9" x14ac:dyDescent="0.3">
      <c r="A67" s="238"/>
      <c r="B67" s="221" t="s">
        <v>27</v>
      </c>
      <c r="C67" s="221" t="s">
        <v>70</v>
      </c>
      <c r="D67" s="200" t="s">
        <v>66</v>
      </c>
      <c r="E67" s="159"/>
      <c r="F67" s="87"/>
      <c r="G67" s="87"/>
      <c r="H67" s="112">
        <f t="shared" si="11"/>
        <v>0</v>
      </c>
      <c r="I67" s="108"/>
    </row>
    <row r="68" spans="1:9" x14ac:dyDescent="0.3">
      <c r="A68" s="238"/>
      <c r="B68" s="222"/>
      <c r="C68" s="222"/>
      <c r="D68" s="200" t="s">
        <v>66</v>
      </c>
      <c r="E68" s="159"/>
      <c r="F68" s="87"/>
      <c r="G68" s="87"/>
      <c r="H68" s="112">
        <f t="shared" si="11"/>
        <v>0</v>
      </c>
      <c r="I68" s="108"/>
    </row>
    <row r="69" spans="1:9" x14ac:dyDescent="0.3">
      <c r="A69" s="238"/>
      <c r="B69" s="222"/>
      <c r="C69" s="223"/>
      <c r="D69" s="200" t="s">
        <v>66</v>
      </c>
      <c r="E69" s="159"/>
      <c r="F69" s="87"/>
      <c r="G69" s="87"/>
      <c r="H69" s="112">
        <f t="shared" si="11"/>
        <v>0</v>
      </c>
      <c r="I69" s="108"/>
    </row>
    <row r="70" spans="1:9" x14ac:dyDescent="0.3">
      <c r="A70" s="238"/>
      <c r="B70" s="222"/>
      <c r="C70" s="221" t="s">
        <v>39</v>
      </c>
      <c r="D70" s="200" t="s">
        <v>66</v>
      </c>
      <c r="E70" s="159"/>
      <c r="F70" s="87"/>
      <c r="G70" s="87"/>
      <c r="H70" s="112">
        <f t="shared" si="11"/>
        <v>0</v>
      </c>
      <c r="I70" s="108"/>
    </row>
    <row r="71" spans="1:9" x14ac:dyDescent="0.3">
      <c r="A71" s="238"/>
      <c r="B71" s="222"/>
      <c r="C71" s="222"/>
      <c r="D71" s="200" t="s">
        <v>66</v>
      </c>
      <c r="E71" s="159"/>
      <c r="F71" s="87"/>
      <c r="G71" s="87"/>
      <c r="H71" s="112">
        <f t="shared" si="11"/>
        <v>0</v>
      </c>
      <c r="I71" s="108"/>
    </row>
    <row r="72" spans="1:9" x14ac:dyDescent="0.3">
      <c r="A72" s="238"/>
      <c r="B72" s="222"/>
      <c r="C72" s="222"/>
      <c r="D72" s="200" t="s">
        <v>66</v>
      </c>
      <c r="E72" s="159"/>
      <c r="F72" s="87"/>
      <c r="G72" s="87"/>
      <c r="H72" s="112">
        <f t="shared" si="11"/>
        <v>0</v>
      </c>
      <c r="I72" s="108"/>
    </row>
    <row r="73" spans="1:9" x14ac:dyDescent="0.3">
      <c r="A73" s="238"/>
      <c r="B73" s="222"/>
      <c r="C73" s="222"/>
      <c r="D73" s="200" t="s">
        <v>66</v>
      </c>
      <c r="E73" s="159"/>
      <c r="F73" s="87"/>
      <c r="G73" s="87"/>
      <c r="H73" s="112">
        <f t="shared" si="11"/>
        <v>0</v>
      </c>
      <c r="I73" s="108"/>
    </row>
    <row r="74" spans="1:9" x14ac:dyDescent="0.3">
      <c r="A74" s="238"/>
      <c r="B74" s="223"/>
      <c r="C74" s="223"/>
      <c r="D74" s="200" t="s">
        <v>66</v>
      </c>
      <c r="E74" s="159"/>
      <c r="F74" s="87"/>
      <c r="G74" s="87"/>
      <c r="H74" s="112">
        <f t="shared" si="11"/>
        <v>0</v>
      </c>
      <c r="I74" s="108"/>
    </row>
    <row r="75" spans="1:9" x14ac:dyDescent="0.3">
      <c r="A75" s="238"/>
      <c r="B75" s="221" t="s">
        <v>40</v>
      </c>
      <c r="C75" s="114" t="s">
        <v>17</v>
      </c>
      <c r="D75" s="201"/>
      <c r="E75" s="202"/>
      <c r="F75" s="87"/>
      <c r="G75" s="87"/>
      <c r="H75" s="112">
        <f t="shared" si="11"/>
        <v>0</v>
      </c>
      <c r="I75" s="108"/>
    </row>
    <row r="76" spans="1:9" x14ac:dyDescent="0.3">
      <c r="A76" s="238"/>
      <c r="B76" s="222"/>
      <c r="C76" s="114" t="s">
        <v>18</v>
      </c>
      <c r="D76" s="201"/>
      <c r="E76" s="202"/>
      <c r="F76" s="87"/>
      <c r="G76" s="87"/>
      <c r="H76" s="112">
        <f t="shared" si="11"/>
        <v>0</v>
      </c>
      <c r="I76" s="108"/>
    </row>
    <row r="77" spans="1:9" x14ac:dyDescent="0.3">
      <c r="A77" s="238"/>
      <c r="B77" s="222"/>
      <c r="C77" s="236" t="s">
        <v>31</v>
      </c>
      <c r="D77" s="200" t="s">
        <v>66</v>
      </c>
      <c r="E77" s="159"/>
      <c r="F77" s="87"/>
      <c r="G77" s="87"/>
      <c r="H77" s="112">
        <f t="shared" si="11"/>
        <v>0</v>
      </c>
      <c r="I77" s="108"/>
    </row>
    <row r="78" spans="1:9" x14ac:dyDescent="0.3">
      <c r="A78" s="238"/>
      <c r="B78" s="223"/>
      <c r="C78" s="236"/>
      <c r="D78" s="200" t="s">
        <v>66</v>
      </c>
      <c r="E78" s="159"/>
      <c r="F78" s="87"/>
      <c r="G78" s="87"/>
      <c r="H78" s="112">
        <f t="shared" si="11"/>
        <v>0</v>
      </c>
      <c r="I78" s="108"/>
    </row>
    <row r="79" spans="1:9" s="1" customFormat="1" x14ac:dyDescent="0.3">
      <c r="A79" s="227"/>
      <c r="B79" s="228"/>
      <c r="C79" s="229"/>
      <c r="D79" s="203" t="s">
        <v>57</v>
      </c>
      <c r="E79" s="156"/>
      <c r="F79" s="92">
        <f>SUM(F59:F78)</f>
        <v>0</v>
      </c>
      <c r="G79" s="92">
        <f t="shared" ref="G79:H79" si="12">SUM(G59:G78)</f>
        <v>0</v>
      </c>
      <c r="H79" s="92">
        <f t="shared" si="12"/>
        <v>0</v>
      </c>
      <c r="I79" s="113"/>
    </row>
    <row r="80" spans="1:9" x14ac:dyDescent="0.3">
      <c r="A80" s="238" t="s">
        <v>101</v>
      </c>
      <c r="B80" s="115" t="s">
        <v>46</v>
      </c>
      <c r="C80" s="114" t="s">
        <v>41</v>
      </c>
      <c r="D80" s="200" t="s">
        <v>66</v>
      </c>
      <c r="E80" s="159"/>
      <c r="F80" s="87"/>
      <c r="G80" s="87"/>
      <c r="H80" s="112">
        <f>SUM(F80,G80)</f>
        <v>0</v>
      </c>
      <c r="I80" s="108"/>
    </row>
    <row r="81" spans="1:9" x14ac:dyDescent="0.3">
      <c r="A81" s="238"/>
      <c r="B81" s="115" t="s">
        <v>47</v>
      </c>
      <c r="C81" s="114" t="s">
        <v>41</v>
      </c>
      <c r="D81" s="200" t="s">
        <v>66</v>
      </c>
      <c r="E81" s="159"/>
      <c r="F81" s="87"/>
      <c r="G81" s="87"/>
      <c r="H81" s="112">
        <f t="shared" ref="H81:H83" si="13">SUM(F81,G81)</f>
        <v>0</v>
      </c>
      <c r="I81" s="108"/>
    </row>
    <row r="82" spans="1:9" x14ac:dyDescent="0.3">
      <c r="A82" s="238"/>
      <c r="B82" s="221" t="s">
        <v>38</v>
      </c>
      <c r="C82" s="218" t="s">
        <v>42</v>
      </c>
      <c r="D82" s="200" t="s">
        <v>66</v>
      </c>
      <c r="E82" s="159"/>
      <c r="F82" s="87"/>
      <c r="G82" s="87"/>
      <c r="H82" s="112">
        <f t="shared" si="13"/>
        <v>0</v>
      </c>
      <c r="I82" s="108"/>
    </row>
    <row r="83" spans="1:9" x14ac:dyDescent="0.3">
      <c r="A83" s="239"/>
      <c r="B83" s="223"/>
      <c r="C83" s="220"/>
      <c r="D83" s="200" t="s">
        <v>66</v>
      </c>
      <c r="E83" s="159"/>
      <c r="F83" s="87"/>
      <c r="G83" s="87"/>
      <c r="H83" s="112">
        <f t="shared" si="13"/>
        <v>0</v>
      </c>
      <c r="I83" s="108"/>
    </row>
    <row r="84" spans="1:9" s="1" customFormat="1" x14ac:dyDescent="0.3">
      <c r="A84" s="227"/>
      <c r="B84" s="228"/>
      <c r="C84" s="229"/>
      <c r="D84" s="203" t="s">
        <v>58</v>
      </c>
      <c r="E84" s="156"/>
      <c r="F84" s="92">
        <f>SUM(F80:F83)</f>
        <v>0</v>
      </c>
      <c r="G84" s="92">
        <f t="shared" ref="G84:H84" si="14">SUM(G80:G83)</f>
        <v>0</v>
      </c>
      <c r="H84" s="92">
        <f t="shared" si="14"/>
        <v>0</v>
      </c>
      <c r="I84" s="113"/>
    </row>
    <row r="85" spans="1:9" x14ac:dyDescent="0.3">
      <c r="A85" s="244" t="s">
        <v>109</v>
      </c>
      <c r="B85" s="247" t="s">
        <v>454</v>
      </c>
      <c r="C85" s="248"/>
      <c r="D85" s="200" t="s">
        <v>66</v>
      </c>
      <c r="E85" s="159"/>
      <c r="F85" s="87"/>
      <c r="G85" s="87"/>
      <c r="H85" s="112">
        <f>SUM(F85,G85)</f>
        <v>0</v>
      </c>
      <c r="I85" s="108"/>
    </row>
    <row r="86" spans="1:9" x14ac:dyDescent="0.3">
      <c r="A86" s="245"/>
      <c r="B86" s="249"/>
      <c r="C86" s="250"/>
      <c r="D86" s="200" t="s">
        <v>66</v>
      </c>
      <c r="E86" s="159"/>
      <c r="F86" s="87"/>
      <c r="G86" s="87"/>
      <c r="H86" s="112">
        <f t="shared" ref="H86:H88" si="15">SUM(F86,G86)</f>
        <v>0</v>
      </c>
      <c r="I86" s="108"/>
    </row>
    <row r="87" spans="1:9" x14ac:dyDescent="0.3">
      <c r="A87" s="245"/>
      <c r="B87" s="249"/>
      <c r="C87" s="250"/>
      <c r="D87" s="200" t="s">
        <v>66</v>
      </c>
      <c r="E87" s="159"/>
      <c r="F87" s="87"/>
      <c r="G87" s="87"/>
      <c r="H87" s="112">
        <f t="shared" si="15"/>
        <v>0</v>
      </c>
      <c r="I87" s="108"/>
    </row>
    <row r="88" spans="1:9" x14ac:dyDescent="0.3">
      <c r="A88" s="246"/>
      <c r="B88" s="251"/>
      <c r="C88" s="252"/>
      <c r="D88" s="200" t="s">
        <v>66</v>
      </c>
      <c r="E88" s="159"/>
      <c r="F88" s="87"/>
      <c r="G88" s="87"/>
      <c r="H88" s="112">
        <f t="shared" si="15"/>
        <v>0</v>
      </c>
      <c r="I88" s="108"/>
    </row>
    <row r="89" spans="1:9" s="1" customFormat="1" x14ac:dyDescent="0.3">
      <c r="A89" s="212"/>
      <c r="B89" s="213"/>
      <c r="C89" s="214"/>
      <c r="D89" s="203" t="s">
        <v>59</v>
      </c>
      <c r="E89" s="156"/>
      <c r="F89" s="92">
        <f>SUM(F85:F88)</f>
        <v>0</v>
      </c>
      <c r="G89" s="92">
        <f t="shared" ref="G89:H89" si="16">SUM(G85:G88)</f>
        <v>0</v>
      </c>
      <c r="H89" s="92">
        <f t="shared" si="16"/>
        <v>0</v>
      </c>
      <c r="I89" s="113"/>
    </row>
    <row r="90" spans="1:9" x14ac:dyDescent="0.3">
      <c r="A90" s="233" t="s">
        <v>104</v>
      </c>
      <c r="B90" s="114" t="s">
        <v>112</v>
      </c>
      <c r="C90" s="114"/>
      <c r="D90" s="201"/>
      <c r="E90" s="202"/>
      <c r="F90" s="87"/>
      <c r="G90" s="87"/>
      <c r="H90" s="112">
        <f>SUM(F90,G90)</f>
        <v>0</v>
      </c>
      <c r="I90" s="108"/>
    </row>
    <row r="91" spans="1:9" x14ac:dyDescent="0.3">
      <c r="A91" s="234"/>
      <c r="B91" s="114" t="s">
        <v>21</v>
      </c>
      <c r="C91" s="114"/>
      <c r="D91" s="201"/>
      <c r="E91" s="202"/>
      <c r="F91" s="87"/>
      <c r="G91" s="87"/>
      <c r="H91" s="112">
        <f>SUM(F91,G91)</f>
        <v>0</v>
      </c>
      <c r="I91" s="108"/>
    </row>
    <row r="92" spans="1:9" x14ac:dyDescent="0.3">
      <c r="A92" s="235"/>
      <c r="B92" s="114" t="s">
        <v>38</v>
      </c>
      <c r="C92" s="116" t="s">
        <v>41</v>
      </c>
      <c r="D92" s="200" t="s">
        <v>66</v>
      </c>
      <c r="E92" s="159"/>
      <c r="F92" s="87"/>
      <c r="G92" s="87"/>
      <c r="H92" s="112">
        <f>SUM(F92,G92)</f>
        <v>0</v>
      </c>
      <c r="I92" s="108"/>
    </row>
    <row r="93" spans="1:9" s="1" customFormat="1" x14ac:dyDescent="0.3">
      <c r="A93" s="230"/>
      <c r="B93" s="231"/>
      <c r="C93" s="232"/>
      <c r="D93" s="203" t="s">
        <v>60</v>
      </c>
      <c r="E93" s="156"/>
      <c r="F93" s="92">
        <f>SUM(F90:F92)</f>
        <v>0</v>
      </c>
      <c r="G93" s="92">
        <f t="shared" ref="G93:H93" si="17">SUM(G90:G92)</f>
        <v>0</v>
      </c>
      <c r="H93" s="92">
        <f t="shared" si="17"/>
        <v>0</v>
      </c>
      <c r="I93" s="113"/>
    </row>
    <row r="94" spans="1:9" x14ac:dyDescent="0.3">
      <c r="A94" s="233" t="s">
        <v>61</v>
      </c>
      <c r="B94" s="116" t="s">
        <v>67</v>
      </c>
      <c r="C94" s="114" t="s">
        <v>41</v>
      </c>
      <c r="D94" s="200" t="s">
        <v>66</v>
      </c>
      <c r="E94" s="159"/>
      <c r="F94" s="87"/>
      <c r="G94" s="87"/>
      <c r="H94" s="112">
        <f>SUM(F94,G94)</f>
        <v>0</v>
      </c>
      <c r="I94" s="108"/>
    </row>
    <row r="95" spans="1:9" x14ac:dyDescent="0.3">
      <c r="A95" s="234"/>
      <c r="B95" s="72" t="s">
        <v>68</v>
      </c>
      <c r="C95" s="114" t="s">
        <v>41</v>
      </c>
      <c r="D95" s="200" t="s">
        <v>66</v>
      </c>
      <c r="E95" s="159"/>
      <c r="F95" s="87"/>
      <c r="G95" s="87"/>
      <c r="H95" s="112">
        <f t="shared" ref="H95:H102" si="18">SUM(F95,G95)</f>
        <v>0</v>
      </c>
      <c r="I95" s="108"/>
    </row>
    <row r="96" spans="1:9" x14ac:dyDescent="0.3">
      <c r="A96" s="234"/>
      <c r="B96" s="114" t="s">
        <v>69</v>
      </c>
      <c r="C96" s="114" t="s">
        <v>41</v>
      </c>
      <c r="D96" s="200" t="s">
        <v>66</v>
      </c>
      <c r="E96" s="159"/>
      <c r="F96" s="87"/>
      <c r="G96" s="87"/>
      <c r="H96" s="112">
        <f t="shared" si="18"/>
        <v>0</v>
      </c>
      <c r="I96" s="108"/>
    </row>
    <row r="97" spans="1:9" x14ac:dyDescent="0.3">
      <c r="A97" s="234"/>
      <c r="B97" s="114" t="s">
        <v>22</v>
      </c>
      <c r="C97" s="114" t="s">
        <v>41</v>
      </c>
      <c r="D97" s="200" t="s">
        <v>66</v>
      </c>
      <c r="E97" s="159"/>
      <c r="F97" s="87"/>
      <c r="G97" s="87"/>
      <c r="H97" s="112">
        <f t="shared" si="18"/>
        <v>0</v>
      </c>
      <c r="I97" s="108"/>
    </row>
    <row r="98" spans="1:9" x14ac:dyDescent="0.3">
      <c r="A98" s="234"/>
      <c r="B98" s="114" t="s">
        <v>84</v>
      </c>
      <c r="C98" s="114" t="s">
        <v>41</v>
      </c>
      <c r="D98" s="200" t="s">
        <v>66</v>
      </c>
      <c r="E98" s="159"/>
      <c r="F98" s="87"/>
      <c r="G98" s="87"/>
      <c r="H98" s="112">
        <f t="shared" si="18"/>
        <v>0</v>
      </c>
      <c r="I98" s="108"/>
    </row>
    <row r="99" spans="1:9" x14ac:dyDescent="0.3">
      <c r="A99" s="234"/>
      <c r="B99" s="114" t="s">
        <v>23</v>
      </c>
      <c r="C99" s="114" t="s">
        <v>41</v>
      </c>
      <c r="D99" s="200" t="s">
        <v>66</v>
      </c>
      <c r="E99" s="159"/>
      <c r="F99" s="87"/>
      <c r="G99" s="87"/>
      <c r="H99" s="112">
        <f t="shared" si="18"/>
        <v>0</v>
      </c>
      <c r="I99" s="108"/>
    </row>
    <row r="100" spans="1:9" x14ac:dyDescent="0.3">
      <c r="A100" s="234"/>
      <c r="B100" s="221" t="s">
        <v>38</v>
      </c>
      <c r="C100" s="218" t="s">
        <v>42</v>
      </c>
      <c r="D100" s="200" t="s">
        <v>66</v>
      </c>
      <c r="E100" s="159"/>
      <c r="F100" s="87"/>
      <c r="G100" s="87"/>
      <c r="H100" s="112">
        <f t="shared" si="18"/>
        <v>0</v>
      </c>
      <c r="I100" s="108"/>
    </row>
    <row r="101" spans="1:9" x14ac:dyDescent="0.3">
      <c r="A101" s="234"/>
      <c r="B101" s="222"/>
      <c r="C101" s="219"/>
      <c r="D101" s="200" t="s">
        <v>66</v>
      </c>
      <c r="E101" s="159"/>
      <c r="F101" s="87"/>
      <c r="G101" s="87"/>
      <c r="H101" s="112">
        <f t="shared" si="18"/>
        <v>0</v>
      </c>
      <c r="I101" s="108"/>
    </row>
    <row r="102" spans="1:9" x14ac:dyDescent="0.3">
      <c r="A102" s="235"/>
      <c r="B102" s="223"/>
      <c r="C102" s="220"/>
      <c r="D102" s="200" t="s">
        <v>66</v>
      </c>
      <c r="E102" s="159"/>
      <c r="F102" s="87"/>
      <c r="G102" s="87"/>
      <c r="H102" s="112">
        <f t="shared" si="18"/>
        <v>0</v>
      </c>
      <c r="I102" s="108"/>
    </row>
    <row r="103" spans="1:9" s="1" customFormat="1" x14ac:dyDescent="0.3">
      <c r="A103" s="212"/>
      <c r="B103" s="213"/>
      <c r="C103" s="214"/>
      <c r="D103" s="203" t="s">
        <v>105</v>
      </c>
      <c r="E103" s="156"/>
      <c r="F103" s="92">
        <f>SUM(F94:F102)</f>
        <v>0</v>
      </c>
      <c r="G103" s="92">
        <f t="shared" ref="G103:H103" si="19">SUM(G94:G102)</f>
        <v>0</v>
      </c>
      <c r="H103" s="92">
        <f t="shared" si="19"/>
        <v>0</v>
      </c>
      <c r="I103" s="113"/>
    </row>
    <row r="104" spans="1:9" x14ac:dyDescent="0.3">
      <c r="A104" s="215"/>
      <c r="B104" s="216"/>
      <c r="C104" s="217"/>
      <c r="D104" s="100" t="s">
        <v>35</v>
      </c>
      <c r="E104" s="117">
        <f>B3</f>
        <v>0</v>
      </c>
      <c r="F104" s="102">
        <f>SUM(F18,F24,F32,F37,F58,F79,F84,F89,F93,F103)</f>
        <v>0</v>
      </c>
      <c r="G104" s="102">
        <f t="shared" ref="G104:H104" si="20">SUM(G18,G24,G32,G37,G58,G79,G84,G89,G93,G103)</f>
        <v>0</v>
      </c>
      <c r="H104" s="102">
        <f t="shared" si="20"/>
        <v>0</v>
      </c>
      <c r="I104" s="118"/>
    </row>
  </sheetData>
  <sheetProtection algorithmName="SHA-512" hashValue="0SzDNvtaNO/NlSMFHWM7fN5e65iwjRaxVV5ZtVI1rJ6thkB4OE9HvHuE8UO68ya1EvykOruL6+LG7qxqP6w9fg==" saltValue="c7kDkC9Yz4GzgNYTU03yJA==" spinCount="100000" sheet="1" formatCells="0" formatColumns="0" insertRows="0"/>
  <mergeCells count="156">
    <mergeCell ref="C56:C57"/>
    <mergeCell ref="B38:B45"/>
    <mergeCell ref="C38:C40"/>
    <mergeCell ref="A19:A23"/>
    <mergeCell ref="B21:B23"/>
    <mergeCell ref="A25:A31"/>
    <mergeCell ref="C41:C45"/>
    <mergeCell ref="C46:C48"/>
    <mergeCell ref="D18:E18"/>
    <mergeCell ref="D24:E24"/>
    <mergeCell ref="D32:E32"/>
    <mergeCell ref="D37:E37"/>
    <mergeCell ref="D19:E19"/>
    <mergeCell ref="D20:E20"/>
    <mergeCell ref="D21:E21"/>
    <mergeCell ref="D22:E22"/>
    <mergeCell ref="D23:E23"/>
    <mergeCell ref="D45:E45"/>
    <mergeCell ref="D46:E46"/>
    <mergeCell ref="D47:E47"/>
    <mergeCell ref="D41:E41"/>
    <mergeCell ref="D42:E42"/>
    <mergeCell ref="D43:E43"/>
    <mergeCell ref="D44:E44"/>
    <mergeCell ref="A80:A83"/>
    <mergeCell ref="A79:C79"/>
    <mergeCell ref="I3:I4"/>
    <mergeCell ref="A1:F1"/>
    <mergeCell ref="B7:B12"/>
    <mergeCell ref="A85:A88"/>
    <mergeCell ref="B85:C88"/>
    <mergeCell ref="C49:C53"/>
    <mergeCell ref="B46:B53"/>
    <mergeCell ref="B54:B57"/>
    <mergeCell ref="A38:A57"/>
    <mergeCell ref="A32:C32"/>
    <mergeCell ref="A37:C37"/>
    <mergeCell ref="C21:C23"/>
    <mergeCell ref="A24:C24"/>
    <mergeCell ref="C15:C17"/>
    <mergeCell ref="A18:C18"/>
    <mergeCell ref="B5:B6"/>
    <mergeCell ref="B13:B14"/>
    <mergeCell ref="A3:A4"/>
    <mergeCell ref="B3:B4"/>
    <mergeCell ref="A5:A17"/>
    <mergeCell ref="B15:B17"/>
    <mergeCell ref="D11:E11"/>
    <mergeCell ref="A103:C103"/>
    <mergeCell ref="A104:C104"/>
    <mergeCell ref="B34:B36"/>
    <mergeCell ref="C34:C36"/>
    <mergeCell ref="A33:A36"/>
    <mergeCell ref="A84:C84"/>
    <mergeCell ref="A89:C89"/>
    <mergeCell ref="A93:C93"/>
    <mergeCell ref="C100:C102"/>
    <mergeCell ref="B100:B102"/>
    <mergeCell ref="A94:A102"/>
    <mergeCell ref="C70:C74"/>
    <mergeCell ref="B59:B66"/>
    <mergeCell ref="B67:B74"/>
    <mergeCell ref="C59:C61"/>
    <mergeCell ref="C62:C66"/>
    <mergeCell ref="A90:A92"/>
    <mergeCell ref="A58:C58"/>
    <mergeCell ref="C77:C78"/>
    <mergeCell ref="C82:C83"/>
    <mergeCell ref="C67:C69"/>
    <mergeCell ref="B75:B78"/>
    <mergeCell ref="B82:B83"/>
    <mergeCell ref="A59:A78"/>
    <mergeCell ref="D50:E50"/>
    <mergeCell ref="D51:E51"/>
    <mergeCell ref="D52:E52"/>
    <mergeCell ref="F3:H3"/>
    <mergeCell ref="C3:E4"/>
    <mergeCell ref="D5:E5"/>
    <mergeCell ref="D7:E7"/>
    <mergeCell ref="D9:E9"/>
    <mergeCell ref="D6:E6"/>
    <mergeCell ref="D8:E8"/>
    <mergeCell ref="D13:E13"/>
    <mergeCell ref="D10:E10"/>
    <mergeCell ref="D12:E12"/>
    <mergeCell ref="D89:E89"/>
    <mergeCell ref="D93:E93"/>
    <mergeCell ref="D84:E84"/>
    <mergeCell ref="D72:E72"/>
    <mergeCell ref="D14:E14"/>
    <mergeCell ref="D15:E15"/>
    <mergeCell ref="D16:E16"/>
    <mergeCell ref="D17:E17"/>
    <mergeCell ref="D35:E35"/>
    <mergeCell ref="D36:E36"/>
    <mergeCell ref="D38:E38"/>
    <mergeCell ref="D39:E39"/>
    <mergeCell ref="D40:E40"/>
    <mergeCell ref="D25:E25"/>
    <mergeCell ref="D26:E26"/>
    <mergeCell ref="D27:E27"/>
    <mergeCell ref="D28:E28"/>
    <mergeCell ref="D29:E29"/>
    <mergeCell ref="D30:E30"/>
    <mergeCell ref="D31:E31"/>
    <mergeCell ref="D33:E33"/>
    <mergeCell ref="D34:E34"/>
    <mergeCell ref="D48:E48"/>
    <mergeCell ref="D49:E49"/>
    <mergeCell ref="D53:E53"/>
    <mergeCell ref="D54:E54"/>
    <mergeCell ref="D55:E55"/>
    <mergeCell ref="D56:E56"/>
    <mergeCell ref="D57:E57"/>
    <mergeCell ref="D103:E103"/>
    <mergeCell ref="D82:E82"/>
    <mergeCell ref="D83:E83"/>
    <mergeCell ref="D85:E85"/>
    <mergeCell ref="D86:E86"/>
    <mergeCell ref="D87:E87"/>
    <mergeCell ref="D88:E88"/>
    <mergeCell ref="D92:E92"/>
    <mergeCell ref="D94:E94"/>
    <mergeCell ref="D95:E95"/>
    <mergeCell ref="D96:E96"/>
    <mergeCell ref="D97:E97"/>
    <mergeCell ref="D100:E100"/>
    <mergeCell ref="D101:E101"/>
    <mergeCell ref="D102:E102"/>
    <mergeCell ref="D90:E90"/>
    <mergeCell ref="D91:E91"/>
    <mergeCell ref="D98:E98"/>
    <mergeCell ref="D99:E99"/>
    <mergeCell ref="D69:E69"/>
    <mergeCell ref="D70:E70"/>
    <mergeCell ref="D71:E71"/>
    <mergeCell ref="D58:E58"/>
    <mergeCell ref="D64:E64"/>
    <mergeCell ref="D65:E65"/>
    <mergeCell ref="D66:E66"/>
    <mergeCell ref="D67:E67"/>
    <mergeCell ref="D68:E68"/>
    <mergeCell ref="D59:E59"/>
    <mergeCell ref="D60:E60"/>
    <mergeCell ref="D61:E61"/>
    <mergeCell ref="D62:E62"/>
    <mergeCell ref="D63:E63"/>
    <mergeCell ref="D73:E73"/>
    <mergeCell ref="D74:E74"/>
    <mergeCell ref="D77:E77"/>
    <mergeCell ref="D78:E78"/>
    <mergeCell ref="D80:E80"/>
    <mergeCell ref="D81:E81"/>
    <mergeCell ref="D75:E75"/>
    <mergeCell ref="D76:E76"/>
    <mergeCell ref="D79:E7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landscape" r:id="rId1"/>
  <headerFooter>
    <oddHeader>&amp;A</oddHeader>
  </headerFooter>
  <rowBreaks count="1" manualBreakCount="1">
    <brk id="5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936BA5-B482-4346-BF31-B0525EF740C4}">
          <x14:formula1>
            <xm:f>'Codes ISO'!$A$4:$A$167</xm:f>
          </x14:formula1>
          <xm:sqref>B3:B4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9EF31-D0FA-4271-B4E5-267980607A4C}">
  <sheetPr>
    <tabColor rgb="FF4472C4"/>
  </sheetPr>
  <dimension ref="A1:J104"/>
  <sheetViews>
    <sheetView view="pageBreakPreview" zoomScale="88" zoomScaleNormal="100" zoomScaleSheetLayoutView="88" workbookViewId="0">
      <selection activeCell="H19" sqref="H19"/>
    </sheetView>
  </sheetViews>
  <sheetFormatPr baseColWidth="10" defaultRowHeight="14.4" x14ac:dyDescent="0.3"/>
  <cols>
    <col min="1" max="1" width="29.44140625" customWidth="1"/>
    <col min="2" max="2" width="50.33203125" bestFit="1" customWidth="1"/>
    <col min="3" max="3" width="32.6640625" bestFit="1" customWidth="1"/>
    <col min="4" max="4" width="43.109375" customWidth="1"/>
    <col min="5" max="5" width="4.88671875" customWidth="1"/>
    <col min="6" max="8" width="18" customWidth="1"/>
    <col min="9" max="9" width="16.109375" customWidth="1"/>
  </cols>
  <sheetData>
    <row r="1" spans="1:10" x14ac:dyDescent="0.3">
      <c r="A1" s="242" t="s">
        <v>415</v>
      </c>
      <c r="B1" s="243"/>
      <c r="C1" s="243"/>
      <c r="D1" s="243"/>
      <c r="E1" s="243"/>
      <c r="F1" s="243"/>
      <c r="G1" s="57"/>
      <c r="H1" s="57"/>
      <c r="I1" s="58"/>
      <c r="J1" s="8"/>
    </row>
    <row r="2" spans="1:10" ht="6" customHeight="1" x14ac:dyDescent="0.3">
      <c r="A2" s="4"/>
      <c r="B2" s="4"/>
      <c r="C2" s="4"/>
      <c r="D2" s="4"/>
      <c r="E2" s="4"/>
      <c r="F2" s="4"/>
      <c r="G2" s="4"/>
      <c r="H2" s="4"/>
      <c r="I2" s="4"/>
      <c r="J2" s="8"/>
    </row>
    <row r="3" spans="1:10" x14ac:dyDescent="0.3">
      <c r="A3" s="256" t="s">
        <v>417</v>
      </c>
      <c r="B3" s="258"/>
      <c r="C3" s="160" t="s">
        <v>33</v>
      </c>
      <c r="D3" s="160"/>
      <c r="E3" s="161"/>
      <c r="F3" s="207" t="s">
        <v>34</v>
      </c>
      <c r="G3" s="208"/>
      <c r="H3" s="209"/>
      <c r="I3" s="240" t="s">
        <v>444</v>
      </c>
      <c r="J3" s="8"/>
    </row>
    <row r="4" spans="1:10" x14ac:dyDescent="0.3">
      <c r="A4" s="257"/>
      <c r="B4" s="259"/>
      <c r="C4" s="162"/>
      <c r="D4" s="162"/>
      <c r="E4" s="163"/>
      <c r="F4" s="59" t="s">
        <v>90</v>
      </c>
      <c r="G4" s="59" t="s">
        <v>89</v>
      </c>
      <c r="H4" s="61" t="s">
        <v>48</v>
      </c>
      <c r="I4" s="241"/>
      <c r="J4" s="8"/>
    </row>
    <row r="5" spans="1:10" ht="15" customHeight="1" x14ac:dyDescent="0.3">
      <c r="A5" s="302" t="s">
        <v>49</v>
      </c>
      <c r="B5" s="287" t="s">
        <v>43</v>
      </c>
      <c r="C5" s="30" t="s">
        <v>422</v>
      </c>
      <c r="D5" s="314" t="s">
        <v>66</v>
      </c>
      <c r="E5" s="315"/>
      <c r="F5" s="35"/>
      <c r="G5" s="35"/>
      <c r="H5" s="62">
        <f>SUM(F5,G5)</f>
        <v>0</v>
      </c>
      <c r="I5" s="40"/>
      <c r="J5" s="8"/>
    </row>
    <row r="6" spans="1:10" x14ac:dyDescent="0.3">
      <c r="A6" s="268"/>
      <c r="B6" s="289"/>
      <c r="C6" s="31" t="s">
        <v>423</v>
      </c>
      <c r="D6" s="316" t="s">
        <v>66</v>
      </c>
      <c r="E6" s="317"/>
      <c r="F6" s="36"/>
      <c r="G6" s="36"/>
      <c r="H6" s="63">
        <f t="shared" ref="H6:H17" si="0">SUM(F6,G6)</f>
        <v>0</v>
      </c>
      <c r="I6" s="40"/>
      <c r="J6" s="8"/>
    </row>
    <row r="7" spans="1:10" x14ac:dyDescent="0.3">
      <c r="A7" s="268"/>
      <c r="B7" s="287" t="s">
        <v>36</v>
      </c>
      <c r="C7" s="30" t="s">
        <v>422</v>
      </c>
      <c r="D7" s="314" t="s">
        <v>66</v>
      </c>
      <c r="E7" s="315"/>
      <c r="F7" s="35"/>
      <c r="G7" s="35"/>
      <c r="H7" s="62">
        <f t="shared" si="0"/>
        <v>0</v>
      </c>
      <c r="I7" s="40"/>
      <c r="J7" s="8"/>
    </row>
    <row r="8" spans="1:10" x14ac:dyDescent="0.3">
      <c r="A8" s="268"/>
      <c r="B8" s="288"/>
      <c r="C8" s="31" t="s">
        <v>423</v>
      </c>
      <c r="D8" s="316" t="s">
        <v>66</v>
      </c>
      <c r="E8" s="317"/>
      <c r="F8" s="36"/>
      <c r="G8" s="36"/>
      <c r="H8" s="63">
        <f t="shared" si="0"/>
        <v>0</v>
      </c>
      <c r="I8" s="40"/>
      <c r="J8" s="8"/>
    </row>
    <row r="9" spans="1:10" x14ac:dyDescent="0.3">
      <c r="A9" s="268"/>
      <c r="B9" s="288"/>
      <c r="C9" s="30" t="s">
        <v>422</v>
      </c>
      <c r="D9" s="314" t="s">
        <v>66</v>
      </c>
      <c r="E9" s="315"/>
      <c r="F9" s="35"/>
      <c r="G9" s="35"/>
      <c r="H9" s="62">
        <f t="shared" si="0"/>
        <v>0</v>
      </c>
      <c r="I9" s="40"/>
      <c r="J9" s="8"/>
    </row>
    <row r="10" spans="1:10" x14ac:dyDescent="0.3">
      <c r="A10" s="268"/>
      <c r="B10" s="288"/>
      <c r="C10" s="31" t="s">
        <v>423</v>
      </c>
      <c r="D10" s="316" t="s">
        <v>66</v>
      </c>
      <c r="E10" s="317"/>
      <c r="F10" s="36"/>
      <c r="G10" s="36"/>
      <c r="H10" s="63">
        <f t="shared" si="0"/>
        <v>0</v>
      </c>
      <c r="I10" s="40"/>
      <c r="J10" s="8"/>
    </row>
    <row r="11" spans="1:10" x14ac:dyDescent="0.3">
      <c r="A11" s="268"/>
      <c r="B11" s="288"/>
      <c r="C11" s="30" t="s">
        <v>422</v>
      </c>
      <c r="D11" s="314" t="s">
        <v>66</v>
      </c>
      <c r="E11" s="315"/>
      <c r="F11" s="35"/>
      <c r="G11" s="35"/>
      <c r="H11" s="62">
        <f t="shared" si="0"/>
        <v>0</v>
      </c>
      <c r="I11" s="40"/>
      <c r="J11" s="8"/>
    </row>
    <row r="12" spans="1:10" x14ac:dyDescent="0.3">
      <c r="A12" s="268"/>
      <c r="B12" s="289"/>
      <c r="C12" s="31" t="s">
        <v>423</v>
      </c>
      <c r="D12" s="316" t="s">
        <v>66</v>
      </c>
      <c r="E12" s="317"/>
      <c r="F12" s="36"/>
      <c r="G12" s="36"/>
      <c r="H12" s="63">
        <f t="shared" si="0"/>
        <v>0</v>
      </c>
      <c r="I12" s="40"/>
      <c r="J12" s="8"/>
    </row>
    <row r="13" spans="1:10" x14ac:dyDescent="0.3">
      <c r="A13" s="268"/>
      <c r="B13" s="287" t="s">
        <v>37</v>
      </c>
      <c r="C13" s="30" t="s">
        <v>422</v>
      </c>
      <c r="D13" s="314" t="s">
        <v>66</v>
      </c>
      <c r="E13" s="315"/>
      <c r="F13" s="35"/>
      <c r="G13" s="35"/>
      <c r="H13" s="62">
        <f t="shared" si="0"/>
        <v>0</v>
      </c>
      <c r="I13" s="40"/>
      <c r="J13" s="8"/>
    </row>
    <row r="14" spans="1:10" x14ac:dyDescent="0.3">
      <c r="A14" s="268"/>
      <c r="B14" s="289"/>
      <c r="C14" s="31" t="s">
        <v>423</v>
      </c>
      <c r="D14" s="316" t="s">
        <v>66</v>
      </c>
      <c r="E14" s="317"/>
      <c r="F14" s="36"/>
      <c r="G14" s="36"/>
      <c r="H14" s="63">
        <f t="shared" si="0"/>
        <v>0</v>
      </c>
      <c r="I14" s="40"/>
      <c r="J14" s="8"/>
    </row>
    <row r="15" spans="1:10" x14ac:dyDescent="0.3">
      <c r="A15" s="268"/>
      <c r="B15" s="287" t="s">
        <v>72</v>
      </c>
      <c r="C15" s="287" t="s">
        <v>44</v>
      </c>
      <c r="D15" s="270" t="s">
        <v>66</v>
      </c>
      <c r="E15" s="271"/>
      <c r="F15" s="26"/>
      <c r="G15" s="26"/>
      <c r="H15" s="64">
        <f t="shared" si="0"/>
        <v>0</v>
      </c>
      <c r="I15" s="40"/>
      <c r="J15" s="8"/>
    </row>
    <row r="16" spans="1:10" x14ac:dyDescent="0.3">
      <c r="A16" s="268"/>
      <c r="B16" s="288"/>
      <c r="C16" s="288"/>
      <c r="D16" s="270" t="s">
        <v>66</v>
      </c>
      <c r="E16" s="271"/>
      <c r="F16" s="26"/>
      <c r="G16" s="26"/>
      <c r="H16" s="64">
        <f t="shared" si="0"/>
        <v>0</v>
      </c>
      <c r="I16" s="40"/>
      <c r="J16" s="8"/>
    </row>
    <row r="17" spans="1:10" x14ac:dyDescent="0.3">
      <c r="A17" s="269"/>
      <c r="B17" s="289"/>
      <c r="C17" s="289"/>
      <c r="D17" s="270" t="s">
        <v>66</v>
      </c>
      <c r="E17" s="271"/>
      <c r="F17" s="26"/>
      <c r="G17" s="26"/>
      <c r="H17" s="64">
        <f t="shared" si="0"/>
        <v>0</v>
      </c>
      <c r="I17" s="40"/>
      <c r="J17" s="8"/>
    </row>
    <row r="18" spans="1:10" x14ac:dyDescent="0.3">
      <c r="A18" s="311"/>
      <c r="B18" s="312"/>
      <c r="C18" s="313"/>
      <c r="D18" s="266" t="s">
        <v>51</v>
      </c>
      <c r="E18" s="267"/>
      <c r="F18" s="28">
        <f>SUM(F5:F17)</f>
        <v>0</v>
      </c>
      <c r="G18" s="28">
        <f t="shared" ref="G18" si="1">SUM(G5:G17)</f>
        <v>0</v>
      </c>
      <c r="H18" s="28">
        <f>SUM(H5:H17)</f>
        <v>0</v>
      </c>
      <c r="I18" s="41"/>
      <c r="J18" s="8"/>
    </row>
    <row r="19" spans="1:10" ht="15" customHeight="1" x14ac:dyDescent="0.3">
      <c r="A19" s="302" t="s">
        <v>50</v>
      </c>
      <c r="B19" s="9" t="s">
        <v>110</v>
      </c>
      <c r="C19" s="9" t="s">
        <v>41</v>
      </c>
      <c r="D19" s="270" t="s">
        <v>66</v>
      </c>
      <c r="E19" s="271"/>
      <c r="F19" s="26"/>
      <c r="G19" s="26"/>
      <c r="H19" s="64">
        <f>SUM(F19,G19)</f>
        <v>0</v>
      </c>
      <c r="I19" s="40"/>
      <c r="J19" s="8"/>
    </row>
    <row r="20" spans="1:10" x14ac:dyDescent="0.3">
      <c r="A20" s="268"/>
      <c r="B20" s="9" t="s">
        <v>111</v>
      </c>
      <c r="C20" s="9" t="s">
        <v>41</v>
      </c>
      <c r="D20" s="270" t="s">
        <v>66</v>
      </c>
      <c r="E20" s="271"/>
      <c r="F20" s="26"/>
      <c r="G20" s="26"/>
      <c r="H20" s="64">
        <f t="shared" ref="H20:H23" si="2">SUM(F20,G20)</f>
        <v>0</v>
      </c>
      <c r="I20" s="40"/>
      <c r="J20" s="8"/>
    </row>
    <row r="21" spans="1:10" x14ac:dyDescent="0.3">
      <c r="A21" s="268"/>
      <c r="B21" s="287" t="s">
        <v>498</v>
      </c>
      <c r="C21" s="287" t="s">
        <v>42</v>
      </c>
      <c r="D21" s="270" t="s">
        <v>66</v>
      </c>
      <c r="E21" s="271"/>
      <c r="F21" s="26"/>
      <c r="G21" s="26"/>
      <c r="H21" s="64">
        <f t="shared" si="2"/>
        <v>0</v>
      </c>
      <c r="I21" s="40"/>
      <c r="J21" s="8"/>
    </row>
    <row r="22" spans="1:10" x14ac:dyDescent="0.3">
      <c r="A22" s="268"/>
      <c r="B22" s="288"/>
      <c r="C22" s="288"/>
      <c r="D22" s="270" t="s">
        <v>66</v>
      </c>
      <c r="E22" s="271"/>
      <c r="F22" s="26"/>
      <c r="G22" s="26"/>
      <c r="H22" s="64">
        <f t="shared" si="2"/>
        <v>0</v>
      </c>
      <c r="I22" s="40"/>
      <c r="J22" s="8"/>
    </row>
    <row r="23" spans="1:10" x14ac:dyDescent="0.3">
      <c r="A23" s="269"/>
      <c r="B23" s="289"/>
      <c r="C23" s="289"/>
      <c r="D23" s="270" t="s">
        <v>66</v>
      </c>
      <c r="E23" s="271"/>
      <c r="F23" s="26"/>
      <c r="G23" s="26"/>
      <c r="H23" s="64">
        <f t="shared" si="2"/>
        <v>0</v>
      </c>
      <c r="I23" s="40"/>
      <c r="J23" s="8"/>
    </row>
    <row r="24" spans="1:10" s="1" customFormat="1" x14ac:dyDescent="0.3">
      <c r="A24" s="278"/>
      <c r="B24" s="279"/>
      <c r="C24" s="280"/>
      <c r="D24" s="266" t="s">
        <v>52</v>
      </c>
      <c r="E24" s="267"/>
      <c r="F24" s="28">
        <f>SUM(F19:F23)</f>
        <v>0</v>
      </c>
      <c r="G24" s="28">
        <f t="shared" ref="G24:H24" si="3">SUM(G19:G23)</f>
        <v>0</v>
      </c>
      <c r="H24" s="28">
        <f t="shared" si="3"/>
        <v>0</v>
      </c>
      <c r="I24" s="41"/>
      <c r="J24" s="10"/>
    </row>
    <row r="25" spans="1:10" ht="15" customHeight="1" x14ac:dyDescent="0.3">
      <c r="A25" s="302" t="s">
        <v>499</v>
      </c>
      <c r="B25" s="9" t="s">
        <v>110</v>
      </c>
      <c r="C25" s="33" t="s">
        <v>41</v>
      </c>
      <c r="D25" s="270" t="s">
        <v>66</v>
      </c>
      <c r="E25" s="271"/>
      <c r="F25" s="26"/>
      <c r="G25" s="26"/>
      <c r="H25" s="64">
        <f>SUM(F25,G25)</f>
        <v>0</v>
      </c>
      <c r="I25" s="40"/>
      <c r="J25" s="8"/>
    </row>
    <row r="26" spans="1:10" ht="15" customHeight="1" x14ac:dyDescent="0.3">
      <c r="A26" s="268"/>
      <c r="B26" s="9" t="s">
        <v>111</v>
      </c>
      <c r="C26" s="33" t="s">
        <v>41</v>
      </c>
      <c r="D26" s="270" t="s">
        <v>66</v>
      </c>
      <c r="E26" s="271"/>
      <c r="F26" s="26"/>
      <c r="G26" s="26"/>
      <c r="H26" s="64">
        <f t="shared" ref="H26:H31" si="4">SUM(F26,G26)</f>
        <v>0</v>
      </c>
      <c r="I26" s="40"/>
      <c r="J26" s="8"/>
    </row>
    <row r="27" spans="1:10" x14ac:dyDescent="0.3">
      <c r="A27" s="268"/>
      <c r="B27" s="9" t="s">
        <v>30</v>
      </c>
      <c r="C27" s="33" t="s">
        <v>41</v>
      </c>
      <c r="D27" s="270" t="s">
        <v>66</v>
      </c>
      <c r="E27" s="271"/>
      <c r="F27" s="26"/>
      <c r="G27" s="26"/>
      <c r="H27" s="64">
        <f t="shared" si="4"/>
        <v>0</v>
      </c>
      <c r="I27" s="40"/>
      <c r="J27" s="8"/>
    </row>
    <row r="28" spans="1:10" x14ac:dyDescent="0.3">
      <c r="A28" s="268"/>
      <c r="B28" s="9" t="s">
        <v>11</v>
      </c>
      <c r="C28" s="33" t="s">
        <v>41</v>
      </c>
      <c r="D28" s="270" t="s">
        <v>66</v>
      </c>
      <c r="E28" s="271"/>
      <c r="F28" s="26"/>
      <c r="G28" s="26"/>
      <c r="H28" s="64">
        <f t="shared" si="4"/>
        <v>0</v>
      </c>
      <c r="I28" s="40"/>
      <c r="J28" s="8"/>
    </row>
    <row r="29" spans="1:10" x14ac:dyDescent="0.3">
      <c r="A29" s="268"/>
      <c r="B29" s="9" t="s">
        <v>13</v>
      </c>
      <c r="C29" s="33" t="s">
        <v>41</v>
      </c>
      <c r="D29" s="270" t="s">
        <v>66</v>
      </c>
      <c r="E29" s="271"/>
      <c r="F29" s="26"/>
      <c r="G29" s="26"/>
      <c r="H29" s="64">
        <f t="shared" si="4"/>
        <v>0</v>
      </c>
      <c r="I29" s="40"/>
      <c r="J29" s="8"/>
    </row>
    <row r="30" spans="1:10" x14ac:dyDescent="0.3">
      <c r="A30" s="268"/>
      <c r="B30" s="9" t="s">
        <v>12</v>
      </c>
      <c r="C30" s="33" t="s">
        <v>41</v>
      </c>
      <c r="D30" s="270" t="s">
        <v>66</v>
      </c>
      <c r="E30" s="271"/>
      <c r="F30" s="26"/>
      <c r="G30" s="26"/>
      <c r="H30" s="64">
        <f t="shared" si="4"/>
        <v>0</v>
      </c>
      <c r="I30" s="40"/>
      <c r="J30" s="8"/>
    </row>
    <row r="31" spans="1:10" x14ac:dyDescent="0.3">
      <c r="A31" s="269"/>
      <c r="B31" s="32" t="s">
        <v>38</v>
      </c>
      <c r="C31" s="33" t="s">
        <v>41</v>
      </c>
      <c r="D31" s="270" t="s">
        <v>66</v>
      </c>
      <c r="E31" s="271"/>
      <c r="F31" s="26"/>
      <c r="G31" s="26"/>
      <c r="H31" s="64">
        <f t="shared" si="4"/>
        <v>0</v>
      </c>
      <c r="I31" s="40"/>
      <c r="J31" s="8"/>
    </row>
    <row r="32" spans="1:10" s="1" customFormat="1" x14ac:dyDescent="0.3">
      <c r="A32" s="263"/>
      <c r="B32" s="264"/>
      <c r="C32" s="265"/>
      <c r="D32" s="266" t="s">
        <v>54</v>
      </c>
      <c r="E32" s="267"/>
      <c r="F32" s="28">
        <f>SUM(F25:F31)</f>
        <v>0</v>
      </c>
      <c r="G32" s="28">
        <f t="shared" ref="G32:H32" si="5">SUM(G25:G31)</f>
        <v>0</v>
      </c>
      <c r="H32" s="28">
        <f t="shared" si="5"/>
        <v>0</v>
      </c>
      <c r="I32" s="41"/>
      <c r="J32" s="10"/>
    </row>
    <row r="33" spans="1:10" ht="15" customHeight="1" x14ac:dyDescent="0.3">
      <c r="A33" s="306" t="s">
        <v>53</v>
      </c>
      <c r="B33" s="9" t="s">
        <v>45</v>
      </c>
      <c r="C33" s="9"/>
      <c r="D33" s="309"/>
      <c r="E33" s="310"/>
      <c r="F33" s="26"/>
      <c r="G33" s="26"/>
      <c r="H33" s="64">
        <f>SUM(F33,G33)</f>
        <v>0</v>
      </c>
      <c r="I33" s="40"/>
      <c r="J33" s="8"/>
    </row>
    <row r="34" spans="1:10" x14ac:dyDescent="0.3">
      <c r="A34" s="307"/>
      <c r="B34" s="275" t="s">
        <v>38</v>
      </c>
      <c r="C34" s="287" t="s">
        <v>42</v>
      </c>
      <c r="D34" s="270" t="s">
        <v>66</v>
      </c>
      <c r="E34" s="271"/>
      <c r="F34" s="26"/>
      <c r="G34" s="26"/>
      <c r="H34" s="64">
        <f t="shared" ref="H34:H36" si="6">SUM(F34,G34)</f>
        <v>0</v>
      </c>
      <c r="I34" s="40"/>
      <c r="J34" s="8"/>
    </row>
    <row r="35" spans="1:10" x14ac:dyDescent="0.3">
      <c r="A35" s="307"/>
      <c r="B35" s="276"/>
      <c r="C35" s="288"/>
      <c r="D35" s="270" t="s">
        <v>66</v>
      </c>
      <c r="E35" s="271"/>
      <c r="F35" s="26"/>
      <c r="G35" s="26"/>
      <c r="H35" s="64">
        <f t="shared" si="6"/>
        <v>0</v>
      </c>
      <c r="I35" s="40"/>
      <c r="J35" s="8"/>
    </row>
    <row r="36" spans="1:10" x14ac:dyDescent="0.3">
      <c r="A36" s="308"/>
      <c r="B36" s="277"/>
      <c r="C36" s="289"/>
      <c r="D36" s="270" t="s">
        <v>66</v>
      </c>
      <c r="E36" s="271"/>
      <c r="F36" s="26"/>
      <c r="G36" s="26"/>
      <c r="H36" s="64">
        <f t="shared" si="6"/>
        <v>0</v>
      </c>
      <c r="I36" s="40"/>
      <c r="J36" s="8"/>
    </row>
    <row r="37" spans="1:10" s="1" customFormat="1" x14ac:dyDescent="0.3">
      <c r="A37" s="263"/>
      <c r="B37" s="264"/>
      <c r="C37" s="265"/>
      <c r="D37" s="266" t="s">
        <v>55</v>
      </c>
      <c r="E37" s="267"/>
      <c r="F37" s="28">
        <f>SUM(F33:F36)</f>
        <v>0</v>
      </c>
      <c r="G37" s="28">
        <f t="shared" ref="G37:H37" si="7">SUM(G33:G36)</f>
        <v>0</v>
      </c>
      <c r="H37" s="28">
        <f t="shared" si="7"/>
        <v>0</v>
      </c>
      <c r="I37" s="41"/>
      <c r="J37" s="10"/>
    </row>
    <row r="38" spans="1:10" ht="15" customHeight="1" x14ac:dyDescent="0.3">
      <c r="A38" s="302" t="s">
        <v>414</v>
      </c>
      <c r="B38" s="287" t="s">
        <v>16</v>
      </c>
      <c r="C38" s="303" t="s">
        <v>70</v>
      </c>
      <c r="D38" s="270" t="s">
        <v>66</v>
      </c>
      <c r="E38" s="271"/>
      <c r="F38" s="26"/>
      <c r="G38" s="26"/>
      <c r="H38" s="64">
        <f>SUM(F38,G38)</f>
        <v>0</v>
      </c>
      <c r="I38" s="40"/>
      <c r="J38" s="8"/>
    </row>
    <row r="39" spans="1:10" x14ac:dyDescent="0.3">
      <c r="A39" s="268"/>
      <c r="B39" s="288"/>
      <c r="C39" s="304"/>
      <c r="D39" s="270" t="s">
        <v>66</v>
      </c>
      <c r="E39" s="271"/>
      <c r="F39" s="26"/>
      <c r="G39" s="26"/>
      <c r="H39" s="64">
        <f t="shared" ref="H39:H57" si="8">SUM(F39,G39)</f>
        <v>0</v>
      </c>
      <c r="I39" s="40"/>
      <c r="J39" s="8"/>
    </row>
    <row r="40" spans="1:10" x14ac:dyDescent="0.3">
      <c r="A40" s="268"/>
      <c r="B40" s="288"/>
      <c r="C40" s="305"/>
      <c r="D40" s="270" t="s">
        <v>66</v>
      </c>
      <c r="E40" s="271"/>
      <c r="F40" s="26"/>
      <c r="G40" s="26"/>
      <c r="H40" s="64">
        <f t="shared" si="8"/>
        <v>0</v>
      </c>
      <c r="I40" s="40"/>
      <c r="J40" s="8"/>
    </row>
    <row r="41" spans="1:10" x14ac:dyDescent="0.3">
      <c r="A41" s="268"/>
      <c r="B41" s="288"/>
      <c r="C41" s="287" t="s">
        <v>39</v>
      </c>
      <c r="D41" s="270" t="s">
        <v>66</v>
      </c>
      <c r="E41" s="271"/>
      <c r="F41" s="26"/>
      <c r="G41" s="26"/>
      <c r="H41" s="64">
        <f t="shared" si="8"/>
        <v>0</v>
      </c>
      <c r="I41" s="40"/>
      <c r="J41" s="8"/>
    </row>
    <row r="42" spans="1:10" x14ac:dyDescent="0.3">
      <c r="A42" s="268"/>
      <c r="B42" s="288"/>
      <c r="C42" s="288"/>
      <c r="D42" s="270" t="s">
        <v>66</v>
      </c>
      <c r="E42" s="271"/>
      <c r="F42" s="26"/>
      <c r="G42" s="26"/>
      <c r="H42" s="64">
        <f t="shared" si="8"/>
        <v>0</v>
      </c>
      <c r="I42" s="40"/>
      <c r="J42" s="8"/>
    </row>
    <row r="43" spans="1:10" x14ac:dyDescent="0.3">
      <c r="A43" s="268"/>
      <c r="B43" s="288"/>
      <c r="C43" s="288"/>
      <c r="D43" s="270" t="s">
        <v>66</v>
      </c>
      <c r="E43" s="271"/>
      <c r="F43" s="26"/>
      <c r="G43" s="26"/>
      <c r="H43" s="64">
        <f t="shared" si="8"/>
        <v>0</v>
      </c>
      <c r="I43" s="40"/>
      <c r="J43" s="8"/>
    </row>
    <row r="44" spans="1:10" x14ac:dyDescent="0.3">
      <c r="A44" s="268"/>
      <c r="B44" s="288"/>
      <c r="C44" s="288"/>
      <c r="D44" s="270" t="s">
        <v>66</v>
      </c>
      <c r="E44" s="271"/>
      <c r="F44" s="26"/>
      <c r="G44" s="26"/>
      <c r="H44" s="64">
        <f t="shared" si="8"/>
        <v>0</v>
      </c>
      <c r="I44" s="40"/>
      <c r="J44" s="8"/>
    </row>
    <row r="45" spans="1:10" x14ac:dyDescent="0.3">
      <c r="A45" s="268"/>
      <c r="B45" s="289"/>
      <c r="C45" s="289"/>
      <c r="D45" s="270" t="s">
        <v>66</v>
      </c>
      <c r="E45" s="271"/>
      <c r="F45" s="26"/>
      <c r="G45" s="26"/>
      <c r="H45" s="64">
        <f t="shared" si="8"/>
        <v>0</v>
      </c>
      <c r="I45" s="40"/>
      <c r="J45" s="8"/>
    </row>
    <row r="46" spans="1:10" x14ac:dyDescent="0.3">
      <c r="A46" s="268"/>
      <c r="B46" s="287" t="s">
        <v>27</v>
      </c>
      <c r="C46" s="287" t="s">
        <v>70</v>
      </c>
      <c r="D46" s="270" t="s">
        <v>66</v>
      </c>
      <c r="E46" s="271"/>
      <c r="F46" s="26"/>
      <c r="G46" s="26"/>
      <c r="H46" s="64">
        <f t="shared" si="8"/>
        <v>0</v>
      </c>
      <c r="I46" s="40"/>
      <c r="J46" s="8"/>
    </row>
    <row r="47" spans="1:10" x14ac:dyDescent="0.3">
      <c r="A47" s="268"/>
      <c r="B47" s="288"/>
      <c r="C47" s="288"/>
      <c r="D47" s="270" t="s">
        <v>66</v>
      </c>
      <c r="E47" s="271"/>
      <c r="F47" s="26"/>
      <c r="G47" s="26"/>
      <c r="H47" s="64">
        <f t="shared" si="8"/>
        <v>0</v>
      </c>
      <c r="I47" s="40"/>
      <c r="J47" s="8"/>
    </row>
    <row r="48" spans="1:10" x14ac:dyDescent="0.3">
      <c r="A48" s="268"/>
      <c r="B48" s="288"/>
      <c r="C48" s="289"/>
      <c r="D48" s="270" t="s">
        <v>66</v>
      </c>
      <c r="E48" s="271"/>
      <c r="F48" s="26"/>
      <c r="G48" s="26"/>
      <c r="H48" s="64">
        <f t="shared" si="8"/>
        <v>0</v>
      </c>
      <c r="I48" s="40"/>
      <c r="J48" s="8"/>
    </row>
    <row r="49" spans="1:10" x14ac:dyDescent="0.3">
      <c r="A49" s="268"/>
      <c r="B49" s="288"/>
      <c r="C49" s="287" t="s">
        <v>39</v>
      </c>
      <c r="D49" s="270" t="s">
        <v>66</v>
      </c>
      <c r="E49" s="271"/>
      <c r="F49" s="26"/>
      <c r="G49" s="26"/>
      <c r="H49" s="64">
        <f t="shared" si="8"/>
        <v>0</v>
      </c>
      <c r="I49" s="40"/>
      <c r="J49" s="8"/>
    </row>
    <row r="50" spans="1:10" x14ac:dyDescent="0.3">
      <c r="A50" s="268"/>
      <c r="B50" s="288"/>
      <c r="C50" s="288"/>
      <c r="D50" s="270" t="s">
        <v>66</v>
      </c>
      <c r="E50" s="271"/>
      <c r="F50" s="26"/>
      <c r="G50" s="26"/>
      <c r="H50" s="64">
        <f t="shared" si="8"/>
        <v>0</v>
      </c>
      <c r="I50" s="40"/>
      <c r="J50" s="8"/>
    </row>
    <row r="51" spans="1:10" x14ac:dyDescent="0.3">
      <c r="A51" s="268"/>
      <c r="B51" s="288"/>
      <c r="C51" s="288"/>
      <c r="D51" s="270" t="s">
        <v>66</v>
      </c>
      <c r="E51" s="271"/>
      <c r="F51" s="26"/>
      <c r="G51" s="26"/>
      <c r="H51" s="64">
        <f t="shared" si="8"/>
        <v>0</v>
      </c>
      <c r="I51" s="40"/>
      <c r="J51" s="8"/>
    </row>
    <row r="52" spans="1:10" x14ac:dyDescent="0.3">
      <c r="A52" s="268"/>
      <c r="B52" s="288"/>
      <c r="C52" s="288"/>
      <c r="D52" s="270" t="s">
        <v>66</v>
      </c>
      <c r="E52" s="271"/>
      <c r="F52" s="26"/>
      <c r="G52" s="26"/>
      <c r="H52" s="64">
        <f t="shared" si="8"/>
        <v>0</v>
      </c>
      <c r="I52" s="40"/>
      <c r="J52" s="8"/>
    </row>
    <row r="53" spans="1:10" x14ac:dyDescent="0.3">
      <c r="A53" s="268"/>
      <c r="B53" s="289"/>
      <c r="C53" s="289"/>
      <c r="D53" s="270" t="s">
        <v>66</v>
      </c>
      <c r="E53" s="271"/>
      <c r="F53" s="26"/>
      <c r="G53" s="26"/>
      <c r="H53" s="64">
        <f t="shared" si="8"/>
        <v>0</v>
      </c>
      <c r="I53" s="40"/>
      <c r="J53" s="8"/>
    </row>
    <row r="54" spans="1:10" x14ac:dyDescent="0.3">
      <c r="A54" s="268"/>
      <c r="B54" s="287" t="s">
        <v>40</v>
      </c>
      <c r="C54" s="9" t="s">
        <v>17</v>
      </c>
      <c r="D54" s="290"/>
      <c r="E54" s="291"/>
      <c r="F54" s="26"/>
      <c r="G54" s="26"/>
      <c r="H54" s="64">
        <f t="shared" si="8"/>
        <v>0</v>
      </c>
      <c r="I54" s="40"/>
      <c r="J54" s="8"/>
    </row>
    <row r="55" spans="1:10" x14ac:dyDescent="0.3">
      <c r="A55" s="268"/>
      <c r="B55" s="288"/>
      <c r="C55" s="9" t="s">
        <v>18</v>
      </c>
      <c r="D55" s="290"/>
      <c r="E55" s="291"/>
      <c r="F55" s="26"/>
      <c r="G55" s="26"/>
      <c r="H55" s="64">
        <f t="shared" si="8"/>
        <v>0</v>
      </c>
      <c r="I55" s="40"/>
      <c r="J55" s="8"/>
    </row>
    <row r="56" spans="1:10" x14ac:dyDescent="0.3">
      <c r="A56" s="268"/>
      <c r="B56" s="288"/>
      <c r="C56" s="301" t="s">
        <v>31</v>
      </c>
      <c r="D56" s="270" t="s">
        <v>66</v>
      </c>
      <c r="E56" s="271"/>
      <c r="F56" s="26"/>
      <c r="G56" s="26"/>
      <c r="H56" s="64">
        <f t="shared" si="8"/>
        <v>0</v>
      </c>
      <c r="I56" s="40"/>
      <c r="J56" s="8"/>
    </row>
    <row r="57" spans="1:10" x14ac:dyDescent="0.3">
      <c r="A57" s="269"/>
      <c r="B57" s="289"/>
      <c r="C57" s="301"/>
      <c r="D57" s="270" t="s">
        <v>66</v>
      </c>
      <c r="E57" s="271"/>
      <c r="F57" s="26"/>
      <c r="G57" s="26"/>
      <c r="H57" s="64">
        <f t="shared" si="8"/>
        <v>0</v>
      </c>
      <c r="I57" s="40"/>
      <c r="J57" s="8"/>
    </row>
    <row r="58" spans="1:10" s="1" customFormat="1" x14ac:dyDescent="0.3">
      <c r="A58" s="263"/>
      <c r="B58" s="264"/>
      <c r="C58" s="265"/>
      <c r="D58" s="266" t="s">
        <v>56</v>
      </c>
      <c r="E58" s="267"/>
      <c r="F58" s="28">
        <f>SUM(F38:F57)</f>
        <v>0</v>
      </c>
      <c r="G58" s="28">
        <f t="shared" ref="G58:H58" si="9">SUM(G38:G57)</f>
        <v>0</v>
      </c>
      <c r="H58" s="28">
        <f t="shared" si="9"/>
        <v>0</v>
      </c>
      <c r="I58" s="41"/>
      <c r="J58" s="10"/>
    </row>
    <row r="59" spans="1:10" ht="15" customHeight="1" x14ac:dyDescent="0.3">
      <c r="A59" s="302" t="s">
        <v>102</v>
      </c>
      <c r="B59" s="287" t="s">
        <v>16</v>
      </c>
      <c r="C59" s="287" t="s">
        <v>70</v>
      </c>
      <c r="D59" s="270" t="s">
        <v>66</v>
      </c>
      <c r="E59" s="271"/>
      <c r="F59" s="26"/>
      <c r="G59" s="26"/>
      <c r="H59" s="64">
        <f>SUM(F59,G59)</f>
        <v>0</v>
      </c>
      <c r="I59" s="40"/>
      <c r="J59" s="8"/>
    </row>
    <row r="60" spans="1:10" x14ac:dyDescent="0.3">
      <c r="A60" s="268"/>
      <c r="B60" s="288"/>
      <c r="C60" s="288"/>
      <c r="D60" s="270" t="s">
        <v>66</v>
      </c>
      <c r="E60" s="271"/>
      <c r="F60" s="26"/>
      <c r="G60" s="26"/>
      <c r="H60" s="64">
        <f t="shared" ref="H60:H78" si="10">SUM(F60,G60)</f>
        <v>0</v>
      </c>
      <c r="I60" s="40"/>
      <c r="J60" s="8"/>
    </row>
    <row r="61" spans="1:10" x14ac:dyDescent="0.3">
      <c r="A61" s="268"/>
      <c r="B61" s="288"/>
      <c r="C61" s="289"/>
      <c r="D61" s="270" t="s">
        <v>66</v>
      </c>
      <c r="E61" s="271"/>
      <c r="F61" s="26"/>
      <c r="G61" s="26"/>
      <c r="H61" s="64">
        <f t="shared" si="10"/>
        <v>0</v>
      </c>
      <c r="I61" s="40"/>
      <c r="J61" s="8"/>
    </row>
    <row r="62" spans="1:10" x14ac:dyDescent="0.3">
      <c r="A62" s="268"/>
      <c r="B62" s="288"/>
      <c r="C62" s="287" t="s">
        <v>39</v>
      </c>
      <c r="D62" s="270" t="s">
        <v>66</v>
      </c>
      <c r="E62" s="271"/>
      <c r="F62" s="26"/>
      <c r="G62" s="26"/>
      <c r="H62" s="64">
        <f t="shared" si="10"/>
        <v>0</v>
      </c>
      <c r="I62" s="40"/>
      <c r="J62" s="8"/>
    </row>
    <row r="63" spans="1:10" x14ac:dyDescent="0.3">
      <c r="A63" s="268"/>
      <c r="B63" s="288"/>
      <c r="C63" s="288"/>
      <c r="D63" s="270" t="s">
        <v>66</v>
      </c>
      <c r="E63" s="271"/>
      <c r="F63" s="26"/>
      <c r="G63" s="26"/>
      <c r="H63" s="64">
        <f t="shared" si="10"/>
        <v>0</v>
      </c>
      <c r="I63" s="40"/>
      <c r="J63" s="8"/>
    </row>
    <row r="64" spans="1:10" x14ac:dyDescent="0.3">
      <c r="A64" s="268"/>
      <c r="B64" s="288"/>
      <c r="C64" s="288"/>
      <c r="D64" s="270" t="s">
        <v>66</v>
      </c>
      <c r="E64" s="271"/>
      <c r="F64" s="26"/>
      <c r="G64" s="26"/>
      <c r="H64" s="64">
        <f t="shared" si="10"/>
        <v>0</v>
      </c>
      <c r="I64" s="40"/>
      <c r="J64" s="8"/>
    </row>
    <row r="65" spans="1:10" x14ac:dyDescent="0.3">
      <c r="A65" s="268"/>
      <c r="B65" s="288"/>
      <c r="C65" s="288"/>
      <c r="D65" s="270" t="s">
        <v>66</v>
      </c>
      <c r="E65" s="271"/>
      <c r="F65" s="26"/>
      <c r="G65" s="26"/>
      <c r="H65" s="64">
        <f t="shared" si="10"/>
        <v>0</v>
      </c>
      <c r="I65" s="40"/>
      <c r="J65" s="8"/>
    </row>
    <row r="66" spans="1:10" x14ac:dyDescent="0.3">
      <c r="A66" s="268"/>
      <c r="B66" s="289"/>
      <c r="C66" s="289"/>
      <c r="D66" s="270" t="s">
        <v>66</v>
      </c>
      <c r="E66" s="271"/>
      <c r="F66" s="26"/>
      <c r="G66" s="26"/>
      <c r="H66" s="64">
        <f t="shared" si="10"/>
        <v>0</v>
      </c>
      <c r="I66" s="40"/>
      <c r="J66" s="8"/>
    </row>
    <row r="67" spans="1:10" x14ac:dyDescent="0.3">
      <c r="A67" s="268"/>
      <c r="B67" s="287" t="s">
        <v>27</v>
      </c>
      <c r="C67" s="287" t="s">
        <v>70</v>
      </c>
      <c r="D67" s="270" t="s">
        <v>66</v>
      </c>
      <c r="E67" s="271"/>
      <c r="F67" s="26"/>
      <c r="G67" s="26"/>
      <c r="H67" s="64">
        <f t="shared" si="10"/>
        <v>0</v>
      </c>
      <c r="I67" s="40"/>
      <c r="J67" s="8"/>
    </row>
    <row r="68" spans="1:10" x14ac:dyDescent="0.3">
      <c r="A68" s="268"/>
      <c r="B68" s="288"/>
      <c r="C68" s="288"/>
      <c r="D68" s="270" t="s">
        <v>66</v>
      </c>
      <c r="E68" s="271"/>
      <c r="F68" s="26"/>
      <c r="G68" s="26"/>
      <c r="H68" s="64">
        <f t="shared" si="10"/>
        <v>0</v>
      </c>
      <c r="I68" s="40"/>
      <c r="J68" s="8"/>
    </row>
    <row r="69" spans="1:10" x14ac:dyDescent="0.3">
      <c r="A69" s="268"/>
      <c r="B69" s="288"/>
      <c r="C69" s="289"/>
      <c r="D69" s="270" t="s">
        <v>66</v>
      </c>
      <c r="E69" s="271"/>
      <c r="F69" s="26"/>
      <c r="G69" s="26"/>
      <c r="H69" s="64">
        <f t="shared" si="10"/>
        <v>0</v>
      </c>
      <c r="I69" s="40"/>
      <c r="J69" s="8"/>
    </row>
    <row r="70" spans="1:10" x14ac:dyDescent="0.3">
      <c r="A70" s="268"/>
      <c r="B70" s="288"/>
      <c r="C70" s="287" t="s">
        <v>39</v>
      </c>
      <c r="D70" s="270" t="s">
        <v>66</v>
      </c>
      <c r="E70" s="271"/>
      <c r="F70" s="26"/>
      <c r="G70" s="26"/>
      <c r="H70" s="64">
        <f t="shared" si="10"/>
        <v>0</v>
      </c>
      <c r="I70" s="40"/>
      <c r="J70" s="8"/>
    </row>
    <row r="71" spans="1:10" x14ac:dyDescent="0.3">
      <c r="A71" s="268"/>
      <c r="B71" s="288"/>
      <c r="C71" s="288"/>
      <c r="D71" s="270" t="s">
        <v>66</v>
      </c>
      <c r="E71" s="271"/>
      <c r="F71" s="26"/>
      <c r="G71" s="26"/>
      <c r="H71" s="64">
        <f t="shared" si="10"/>
        <v>0</v>
      </c>
      <c r="I71" s="40"/>
      <c r="J71" s="8"/>
    </row>
    <row r="72" spans="1:10" x14ac:dyDescent="0.3">
      <c r="A72" s="268"/>
      <c r="B72" s="288"/>
      <c r="C72" s="288"/>
      <c r="D72" s="270" t="s">
        <v>66</v>
      </c>
      <c r="E72" s="271"/>
      <c r="F72" s="26"/>
      <c r="G72" s="26"/>
      <c r="H72" s="64">
        <f t="shared" si="10"/>
        <v>0</v>
      </c>
      <c r="I72" s="40"/>
      <c r="J72" s="8"/>
    </row>
    <row r="73" spans="1:10" x14ac:dyDescent="0.3">
      <c r="A73" s="268"/>
      <c r="B73" s="288"/>
      <c r="C73" s="288"/>
      <c r="D73" s="270" t="s">
        <v>66</v>
      </c>
      <c r="E73" s="271"/>
      <c r="F73" s="26"/>
      <c r="G73" s="26"/>
      <c r="H73" s="64">
        <f t="shared" si="10"/>
        <v>0</v>
      </c>
      <c r="I73" s="40"/>
      <c r="J73" s="8"/>
    </row>
    <row r="74" spans="1:10" x14ac:dyDescent="0.3">
      <c r="A74" s="268"/>
      <c r="B74" s="289"/>
      <c r="C74" s="289"/>
      <c r="D74" s="270" t="s">
        <v>66</v>
      </c>
      <c r="E74" s="271"/>
      <c r="F74" s="26"/>
      <c r="G74" s="26"/>
      <c r="H74" s="64">
        <f t="shared" si="10"/>
        <v>0</v>
      </c>
      <c r="I74" s="40"/>
      <c r="J74" s="8"/>
    </row>
    <row r="75" spans="1:10" x14ac:dyDescent="0.3">
      <c r="A75" s="268"/>
      <c r="B75" s="287" t="s">
        <v>40</v>
      </c>
      <c r="C75" s="9" t="s">
        <v>17</v>
      </c>
      <c r="D75" s="290"/>
      <c r="E75" s="291"/>
      <c r="F75" s="26"/>
      <c r="G75" s="26"/>
      <c r="H75" s="64">
        <f t="shared" si="10"/>
        <v>0</v>
      </c>
      <c r="I75" s="40"/>
      <c r="J75" s="8"/>
    </row>
    <row r="76" spans="1:10" x14ac:dyDescent="0.3">
      <c r="A76" s="268"/>
      <c r="B76" s="288"/>
      <c r="C76" s="9" t="s">
        <v>18</v>
      </c>
      <c r="D76" s="290"/>
      <c r="E76" s="291"/>
      <c r="F76" s="26"/>
      <c r="G76" s="26"/>
      <c r="H76" s="64">
        <f t="shared" si="10"/>
        <v>0</v>
      </c>
      <c r="I76" s="40"/>
      <c r="J76" s="8"/>
    </row>
    <row r="77" spans="1:10" x14ac:dyDescent="0.3">
      <c r="A77" s="268"/>
      <c r="B77" s="288"/>
      <c r="C77" s="301" t="s">
        <v>31</v>
      </c>
      <c r="D77" s="270" t="s">
        <v>66</v>
      </c>
      <c r="E77" s="271"/>
      <c r="F77" s="26"/>
      <c r="G77" s="26"/>
      <c r="H77" s="64">
        <f t="shared" si="10"/>
        <v>0</v>
      </c>
      <c r="I77" s="40"/>
      <c r="J77" s="8"/>
    </row>
    <row r="78" spans="1:10" x14ac:dyDescent="0.3">
      <c r="A78" s="268"/>
      <c r="B78" s="289"/>
      <c r="C78" s="301"/>
      <c r="D78" s="270" t="s">
        <v>66</v>
      </c>
      <c r="E78" s="271"/>
      <c r="F78" s="26"/>
      <c r="G78" s="26"/>
      <c r="H78" s="64">
        <f t="shared" si="10"/>
        <v>0</v>
      </c>
      <c r="I78" s="40"/>
      <c r="J78" s="8"/>
    </row>
    <row r="79" spans="1:10" s="1" customFormat="1" x14ac:dyDescent="0.3">
      <c r="A79" s="263"/>
      <c r="B79" s="264"/>
      <c r="C79" s="265"/>
      <c r="D79" s="266" t="s">
        <v>57</v>
      </c>
      <c r="E79" s="267"/>
      <c r="F79" s="28">
        <f>SUM(F59:F78)</f>
        <v>0</v>
      </c>
      <c r="G79" s="28">
        <f t="shared" ref="G79:H79" si="11">SUM(G59:G78)</f>
        <v>0</v>
      </c>
      <c r="H79" s="28">
        <f t="shared" si="11"/>
        <v>0</v>
      </c>
      <c r="I79" s="41"/>
      <c r="J79" s="10"/>
    </row>
    <row r="80" spans="1:10" x14ac:dyDescent="0.3">
      <c r="A80" s="268" t="s">
        <v>101</v>
      </c>
      <c r="B80" s="32" t="s">
        <v>46</v>
      </c>
      <c r="C80" s="9" t="s">
        <v>41</v>
      </c>
      <c r="D80" s="270" t="s">
        <v>66</v>
      </c>
      <c r="E80" s="271"/>
      <c r="F80" s="26"/>
      <c r="G80" s="26"/>
      <c r="H80" s="64">
        <f>SUM(F80,G80)</f>
        <v>0</v>
      </c>
      <c r="I80" s="40"/>
      <c r="J80" s="8"/>
    </row>
    <row r="81" spans="1:10" x14ac:dyDescent="0.3">
      <c r="A81" s="268"/>
      <c r="B81" s="32" t="s">
        <v>47</v>
      </c>
      <c r="C81" s="9" t="s">
        <v>41</v>
      </c>
      <c r="D81" s="270" t="s">
        <v>66</v>
      </c>
      <c r="E81" s="271"/>
      <c r="F81" s="26"/>
      <c r="G81" s="26"/>
      <c r="H81" s="64">
        <f t="shared" ref="H81:H83" si="12">SUM(F81,G81)</f>
        <v>0</v>
      </c>
      <c r="I81" s="40"/>
      <c r="J81" s="8"/>
    </row>
    <row r="82" spans="1:10" x14ac:dyDescent="0.3">
      <c r="A82" s="268"/>
      <c r="B82" s="287" t="s">
        <v>38</v>
      </c>
      <c r="C82" s="275" t="s">
        <v>42</v>
      </c>
      <c r="D82" s="270" t="s">
        <v>66</v>
      </c>
      <c r="E82" s="271"/>
      <c r="F82" s="26"/>
      <c r="G82" s="26"/>
      <c r="H82" s="64">
        <f t="shared" si="12"/>
        <v>0</v>
      </c>
      <c r="I82" s="40"/>
      <c r="J82" s="8"/>
    </row>
    <row r="83" spans="1:10" x14ac:dyDescent="0.3">
      <c r="A83" s="269"/>
      <c r="B83" s="289"/>
      <c r="C83" s="277"/>
      <c r="D83" s="270" t="s">
        <v>66</v>
      </c>
      <c r="E83" s="271"/>
      <c r="F83" s="26"/>
      <c r="G83" s="26"/>
      <c r="H83" s="64">
        <f t="shared" si="12"/>
        <v>0</v>
      </c>
      <c r="I83" s="40"/>
      <c r="J83" s="8"/>
    </row>
    <row r="84" spans="1:10" s="1" customFormat="1" x14ac:dyDescent="0.3">
      <c r="A84" s="263"/>
      <c r="B84" s="264"/>
      <c r="C84" s="265"/>
      <c r="D84" s="266" t="s">
        <v>58</v>
      </c>
      <c r="E84" s="267"/>
      <c r="F84" s="28">
        <f>SUM(F80:F83)</f>
        <v>0</v>
      </c>
      <c r="G84" s="28">
        <f t="shared" ref="G84:H84" si="13">SUM(G80:G83)</f>
        <v>0</v>
      </c>
      <c r="H84" s="28">
        <f t="shared" si="13"/>
        <v>0</v>
      </c>
      <c r="I84" s="41"/>
      <c r="J84" s="10"/>
    </row>
    <row r="85" spans="1:10" x14ac:dyDescent="0.3">
      <c r="A85" s="292" t="s">
        <v>109</v>
      </c>
      <c r="B85" s="295" t="s">
        <v>424</v>
      </c>
      <c r="C85" s="296"/>
      <c r="D85" s="270" t="s">
        <v>66</v>
      </c>
      <c r="E85" s="271"/>
      <c r="F85" s="26"/>
      <c r="G85" s="26"/>
      <c r="H85" s="64">
        <f>SUM(F85,G85)</f>
        <v>0</v>
      </c>
      <c r="I85" s="40"/>
      <c r="J85" s="8"/>
    </row>
    <row r="86" spans="1:10" x14ac:dyDescent="0.3">
      <c r="A86" s="293"/>
      <c r="B86" s="297"/>
      <c r="C86" s="298"/>
      <c r="D86" s="270" t="s">
        <v>66</v>
      </c>
      <c r="E86" s="271"/>
      <c r="F86" s="26"/>
      <c r="G86" s="26"/>
      <c r="H86" s="64">
        <f t="shared" ref="H86:H88" si="14">SUM(F86,G86)</f>
        <v>0</v>
      </c>
      <c r="I86" s="40"/>
      <c r="J86" s="8"/>
    </row>
    <row r="87" spans="1:10" x14ac:dyDescent="0.3">
      <c r="A87" s="293"/>
      <c r="B87" s="297"/>
      <c r="C87" s="298"/>
      <c r="D87" s="270" t="s">
        <v>66</v>
      </c>
      <c r="E87" s="271"/>
      <c r="F87" s="26"/>
      <c r="G87" s="26"/>
      <c r="H87" s="64">
        <f t="shared" si="14"/>
        <v>0</v>
      </c>
      <c r="I87" s="40"/>
      <c r="J87" s="8"/>
    </row>
    <row r="88" spans="1:10" x14ac:dyDescent="0.3">
      <c r="A88" s="294"/>
      <c r="B88" s="299"/>
      <c r="C88" s="300"/>
      <c r="D88" s="270" t="s">
        <v>66</v>
      </c>
      <c r="E88" s="271"/>
      <c r="F88" s="26"/>
      <c r="G88" s="26"/>
      <c r="H88" s="64">
        <f t="shared" si="14"/>
        <v>0</v>
      </c>
      <c r="I88" s="40"/>
      <c r="J88" s="8"/>
    </row>
    <row r="89" spans="1:10" s="1" customFormat="1" x14ac:dyDescent="0.3">
      <c r="A89" s="278"/>
      <c r="B89" s="279"/>
      <c r="C89" s="280"/>
      <c r="D89" s="266" t="s">
        <v>59</v>
      </c>
      <c r="E89" s="267"/>
      <c r="F89" s="28">
        <f>SUM(F85:F88)</f>
        <v>0</v>
      </c>
      <c r="G89" s="28">
        <f t="shared" ref="G89:H89" si="15">SUM(G85:G88)</f>
        <v>0</v>
      </c>
      <c r="H89" s="28">
        <f t="shared" si="15"/>
        <v>0</v>
      </c>
      <c r="I89" s="41"/>
      <c r="J89" s="10"/>
    </row>
    <row r="90" spans="1:10" x14ac:dyDescent="0.3">
      <c r="A90" s="284" t="s">
        <v>104</v>
      </c>
      <c r="B90" s="9" t="s">
        <v>112</v>
      </c>
      <c r="C90" s="9"/>
      <c r="D90" s="290"/>
      <c r="E90" s="291"/>
      <c r="F90" s="26"/>
      <c r="G90" s="26"/>
      <c r="H90" s="64">
        <f>SUM(F90,G90)</f>
        <v>0</v>
      </c>
      <c r="I90" s="40"/>
      <c r="J90" s="8"/>
    </row>
    <row r="91" spans="1:10" x14ac:dyDescent="0.3">
      <c r="A91" s="285"/>
      <c r="B91" s="9" t="s">
        <v>21</v>
      </c>
      <c r="C91" s="9"/>
      <c r="D91" s="290"/>
      <c r="E91" s="291"/>
      <c r="F91" s="26"/>
      <c r="G91" s="26"/>
      <c r="H91" s="64">
        <f t="shared" ref="H91:H92" si="16">SUM(F91,G91)</f>
        <v>0</v>
      </c>
      <c r="I91" s="40"/>
      <c r="J91" s="8"/>
    </row>
    <row r="92" spans="1:10" x14ac:dyDescent="0.3">
      <c r="A92" s="286"/>
      <c r="B92" s="9" t="s">
        <v>38</v>
      </c>
      <c r="C92" s="11" t="s">
        <v>41</v>
      </c>
      <c r="D92" s="270" t="s">
        <v>66</v>
      </c>
      <c r="E92" s="271"/>
      <c r="F92" s="26"/>
      <c r="G92" s="26"/>
      <c r="H92" s="64">
        <f t="shared" si="16"/>
        <v>0</v>
      </c>
      <c r="I92" s="40"/>
      <c r="J92" s="8"/>
    </row>
    <row r="93" spans="1:10" s="1" customFormat="1" x14ac:dyDescent="0.3">
      <c r="A93" s="281"/>
      <c r="B93" s="282"/>
      <c r="C93" s="283"/>
      <c r="D93" s="266" t="s">
        <v>60</v>
      </c>
      <c r="E93" s="267"/>
      <c r="F93" s="28">
        <f>SUM(F90:F92)</f>
        <v>0</v>
      </c>
      <c r="G93" s="28">
        <f t="shared" ref="G93:H93" si="17">SUM(G90:G92)</f>
        <v>0</v>
      </c>
      <c r="H93" s="28">
        <f t="shared" si="17"/>
        <v>0</v>
      </c>
      <c r="I93" s="41"/>
      <c r="J93" s="10"/>
    </row>
    <row r="94" spans="1:10" x14ac:dyDescent="0.3">
      <c r="A94" s="284" t="s">
        <v>61</v>
      </c>
      <c r="B94" s="11" t="s">
        <v>67</v>
      </c>
      <c r="C94" s="9" t="s">
        <v>41</v>
      </c>
      <c r="D94" s="270" t="s">
        <v>66</v>
      </c>
      <c r="E94" s="271"/>
      <c r="F94" s="26"/>
      <c r="G94" s="26"/>
      <c r="H94" s="64">
        <f>SUM(F94,G94)</f>
        <v>0</v>
      </c>
      <c r="I94" s="40"/>
      <c r="J94" s="8"/>
    </row>
    <row r="95" spans="1:10" x14ac:dyDescent="0.3">
      <c r="A95" s="285"/>
      <c r="B95" s="34" t="s">
        <v>68</v>
      </c>
      <c r="C95" s="9" t="s">
        <v>41</v>
      </c>
      <c r="D95" s="270" t="s">
        <v>66</v>
      </c>
      <c r="E95" s="271"/>
      <c r="F95" s="26"/>
      <c r="G95" s="26"/>
      <c r="H95" s="64">
        <f t="shared" ref="H95:H101" si="18">SUM(F95,G95)</f>
        <v>0</v>
      </c>
      <c r="I95" s="40"/>
      <c r="J95" s="8"/>
    </row>
    <row r="96" spans="1:10" x14ac:dyDescent="0.3">
      <c r="A96" s="285"/>
      <c r="B96" s="9" t="s">
        <v>69</v>
      </c>
      <c r="C96" s="9" t="s">
        <v>41</v>
      </c>
      <c r="D96" s="270" t="s">
        <v>66</v>
      </c>
      <c r="E96" s="271"/>
      <c r="F96" s="26"/>
      <c r="G96" s="26"/>
      <c r="H96" s="64">
        <f t="shared" si="18"/>
        <v>0</v>
      </c>
      <c r="I96" s="40"/>
      <c r="J96" s="8"/>
    </row>
    <row r="97" spans="1:10" x14ac:dyDescent="0.3">
      <c r="A97" s="285"/>
      <c r="B97" s="9" t="s">
        <v>22</v>
      </c>
      <c r="C97" s="9" t="s">
        <v>41</v>
      </c>
      <c r="D97" s="270" t="s">
        <v>66</v>
      </c>
      <c r="E97" s="271"/>
      <c r="F97" s="26"/>
      <c r="G97" s="26"/>
      <c r="H97" s="64">
        <f t="shared" si="18"/>
        <v>0</v>
      </c>
      <c r="I97" s="40"/>
      <c r="J97" s="8"/>
    </row>
    <row r="98" spans="1:10" x14ac:dyDescent="0.3">
      <c r="A98" s="285"/>
      <c r="B98" s="9" t="s">
        <v>84</v>
      </c>
      <c r="C98" s="9" t="s">
        <v>41</v>
      </c>
      <c r="D98" s="270" t="s">
        <v>66</v>
      </c>
      <c r="E98" s="271"/>
      <c r="F98" s="26"/>
      <c r="G98" s="26"/>
      <c r="H98" s="64">
        <f t="shared" si="18"/>
        <v>0</v>
      </c>
      <c r="I98" s="40"/>
      <c r="J98" s="8"/>
    </row>
    <row r="99" spans="1:10" x14ac:dyDescent="0.3">
      <c r="A99" s="285"/>
      <c r="B99" s="9" t="s">
        <v>23</v>
      </c>
      <c r="C99" s="9" t="s">
        <v>41</v>
      </c>
      <c r="D99" s="270" t="s">
        <v>66</v>
      </c>
      <c r="E99" s="271"/>
      <c r="F99" s="26"/>
      <c r="G99" s="26"/>
      <c r="H99" s="64">
        <f t="shared" si="18"/>
        <v>0</v>
      </c>
      <c r="I99" s="40"/>
      <c r="J99" s="8"/>
    </row>
    <row r="100" spans="1:10" x14ac:dyDescent="0.3">
      <c r="A100" s="285"/>
      <c r="B100" s="287" t="s">
        <v>38</v>
      </c>
      <c r="C100" s="275" t="s">
        <v>42</v>
      </c>
      <c r="D100" s="270" t="s">
        <v>66</v>
      </c>
      <c r="E100" s="271"/>
      <c r="F100" s="26"/>
      <c r="G100" s="26"/>
      <c r="H100" s="64">
        <f t="shared" si="18"/>
        <v>0</v>
      </c>
      <c r="I100" s="40"/>
      <c r="J100" s="8"/>
    </row>
    <row r="101" spans="1:10" x14ac:dyDescent="0.3">
      <c r="A101" s="285"/>
      <c r="B101" s="288"/>
      <c r="C101" s="276"/>
      <c r="D101" s="270" t="s">
        <v>66</v>
      </c>
      <c r="E101" s="271"/>
      <c r="F101" s="26"/>
      <c r="G101" s="26"/>
      <c r="H101" s="64">
        <f t="shared" si="18"/>
        <v>0</v>
      </c>
      <c r="I101" s="40"/>
      <c r="J101" s="8"/>
    </row>
    <row r="102" spans="1:10" x14ac:dyDescent="0.3">
      <c r="A102" s="286"/>
      <c r="B102" s="289"/>
      <c r="C102" s="277"/>
      <c r="D102" s="270" t="s">
        <v>66</v>
      </c>
      <c r="E102" s="271"/>
      <c r="F102" s="26"/>
      <c r="G102" s="26"/>
      <c r="H102" s="64">
        <f>SUM(F102,G102)</f>
        <v>0</v>
      </c>
      <c r="I102" s="40"/>
      <c r="J102" s="8"/>
    </row>
    <row r="103" spans="1:10" s="1" customFormat="1" x14ac:dyDescent="0.3">
      <c r="A103" s="278"/>
      <c r="B103" s="279"/>
      <c r="C103" s="280"/>
      <c r="D103" s="266" t="s">
        <v>105</v>
      </c>
      <c r="E103" s="267"/>
      <c r="F103" s="28">
        <f>SUM(F94:F102)</f>
        <v>0</v>
      </c>
      <c r="G103" s="28">
        <f t="shared" ref="G103:H103" si="19">SUM(G94:G102)</f>
        <v>0</v>
      </c>
      <c r="H103" s="28">
        <f t="shared" si="19"/>
        <v>0</v>
      </c>
      <c r="I103" s="41"/>
      <c r="J103" s="10"/>
    </row>
    <row r="104" spans="1:10" x14ac:dyDescent="0.3">
      <c r="A104" s="272"/>
      <c r="B104" s="273"/>
      <c r="C104" s="274"/>
      <c r="D104" s="73" t="s">
        <v>35</v>
      </c>
      <c r="E104" s="74">
        <f>B3</f>
        <v>0</v>
      </c>
      <c r="F104" s="29">
        <f>SUM(F18,F24,F32,F37,F58,F79,F84,F89,F93,F103)</f>
        <v>0</v>
      </c>
      <c r="G104" s="29">
        <f t="shared" ref="G104:H104" si="20">SUM(G18,G24,G32,G37,G58,G79,G84,G89,G93,G103)</f>
        <v>0</v>
      </c>
      <c r="H104" s="29">
        <f t="shared" si="20"/>
        <v>0</v>
      </c>
      <c r="I104" s="42"/>
      <c r="J104" s="8"/>
    </row>
  </sheetData>
  <sheetProtection algorithmName="SHA-512" hashValue="hf8IUmVrAD/U7C9stXS2H8FfiCkbCLOf8E0fZ4TWMkVPiq+jVNjW3k/G5vKOI6dpIABt/heLXFfX+TrxkGYr9Q==" saltValue="rlzbtMugybKiYEhXFGFZwQ==" spinCount="100000" sheet="1" formatCells="0" formatColumns="0" formatRows="0" insertRows="0"/>
  <mergeCells count="156">
    <mergeCell ref="A1:F1"/>
    <mergeCell ref="A3:A4"/>
    <mergeCell ref="B3:B4"/>
    <mergeCell ref="C3:E4"/>
    <mergeCell ref="F3:H3"/>
    <mergeCell ref="I3:I4"/>
    <mergeCell ref="A5:A17"/>
    <mergeCell ref="B5:B6"/>
    <mergeCell ref="D5:E5"/>
    <mergeCell ref="D6:E6"/>
    <mergeCell ref="B7:B12"/>
    <mergeCell ref="D7:E7"/>
    <mergeCell ref="D8:E8"/>
    <mergeCell ref="D9:E9"/>
    <mergeCell ref="D10:E10"/>
    <mergeCell ref="D11:E11"/>
    <mergeCell ref="D12:E12"/>
    <mergeCell ref="B13:B14"/>
    <mergeCell ref="D13:E13"/>
    <mergeCell ref="D14:E14"/>
    <mergeCell ref="B15:B17"/>
    <mergeCell ref="C15:C17"/>
    <mergeCell ref="D15:E15"/>
    <mergeCell ref="D16:E16"/>
    <mergeCell ref="D17:E17"/>
    <mergeCell ref="A18:C18"/>
    <mergeCell ref="D18:E18"/>
    <mergeCell ref="A19:A23"/>
    <mergeCell ref="D19:E19"/>
    <mergeCell ref="D20:E20"/>
    <mergeCell ref="B21:B23"/>
    <mergeCell ref="C21:C23"/>
    <mergeCell ref="D21:E21"/>
    <mergeCell ref="D22:E22"/>
    <mergeCell ref="D23:E23"/>
    <mergeCell ref="A24:C24"/>
    <mergeCell ref="D24:E24"/>
    <mergeCell ref="A25:A31"/>
    <mergeCell ref="D25:E25"/>
    <mergeCell ref="D26:E26"/>
    <mergeCell ref="D27:E27"/>
    <mergeCell ref="D28:E28"/>
    <mergeCell ref="D29:E29"/>
    <mergeCell ref="D30:E30"/>
    <mergeCell ref="D31:E31"/>
    <mergeCell ref="A32:C32"/>
    <mergeCell ref="D32:E32"/>
    <mergeCell ref="A33:A36"/>
    <mergeCell ref="D33:E33"/>
    <mergeCell ref="B34:B36"/>
    <mergeCell ref="C34:C36"/>
    <mergeCell ref="D34:E34"/>
    <mergeCell ref="D35:E35"/>
    <mergeCell ref="D36:E36"/>
    <mergeCell ref="A37:C37"/>
    <mergeCell ref="D37:E37"/>
    <mergeCell ref="A38:A57"/>
    <mergeCell ref="B38:B45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D45:E45"/>
    <mergeCell ref="B46:B53"/>
    <mergeCell ref="C46:C48"/>
    <mergeCell ref="D46:E46"/>
    <mergeCell ref="D47:E47"/>
    <mergeCell ref="D48:E48"/>
    <mergeCell ref="C49:C53"/>
    <mergeCell ref="D49:E49"/>
    <mergeCell ref="D50:E50"/>
    <mergeCell ref="D51:E51"/>
    <mergeCell ref="D52:E52"/>
    <mergeCell ref="D66:E66"/>
    <mergeCell ref="B67:B74"/>
    <mergeCell ref="C67:C69"/>
    <mergeCell ref="D67:E67"/>
    <mergeCell ref="D68:E68"/>
    <mergeCell ref="D69:E69"/>
    <mergeCell ref="B75:B78"/>
    <mergeCell ref="D75:E75"/>
    <mergeCell ref="D76:E76"/>
    <mergeCell ref="C77:C78"/>
    <mergeCell ref="D77:E77"/>
    <mergeCell ref="D78:E78"/>
    <mergeCell ref="C70:C74"/>
    <mergeCell ref="D70:E70"/>
    <mergeCell ref="D71:E71"/>
    <mergeCell ref="D72:E72"/>
    <mergeCell ref="D73:E73"/>
    <mergeCell ref="D74:E74"/>
    <mergeCell ref="B82:B83"/>
    <mergeCell ref="C82:C83"/>
    <mergeCell ref="D82:E82"/>
    <mergeCell ref="D83:E83"/>
    <mergeCell ref="D53:E53"/>
    <mergeCell ref="B54:B57"/>
    <mergeCell ref="D54:E54"/>
    <mergeCell ref="D55:E55"/>
    <mergeCell ref="C56:C57"/>
    <mergeCell ref="D56:E56"/>
    <mergeCell ref="D57:E57"/>
    <mergeCell ref="A58:C58"/>
    <mergeCell ref="D58:E58"/>
    <mergeCell ref="A59:A78"/>
    <mergeCell ref="B59:B66"/>
    <mergeCell ref="C59:C61"/>
    <mergeCell ref="D59:E59"/>
    <mergeCell ref="D60:E60"/>
    <mergeCell ref="D61:E61"/>
    <mergeCell ref="C62:C66"/>
    <mergeCell ref="D62:E62"/>
    <mergeCell ref="D63:E63"/>
    <mergeCell ref="D64:E64"/>
    <mergeCell ref="D65:E65"/>
    <mergeCell ref="A90:A92"/>
    <mergeCell ref="D90:E90"/>
    <mergeCell ref="D91:E91"/>
    <mergeCell ref="D92:E92"/>
    <mergeCell ref="A84:C84"/>
    <mergeCell ref="D84:E84"/>
    <mergeCell ref="A85:A88"/>
    <mergeCell ref="B85:C88"/>
    <mergeCell ref="D85:E85"/>
    <mergeCell ref="D86:E86"/>
    <mergeCell ref="D87:E87"/>
    <mergeCell ref="D88:E88"/>
    <mergeCell ref="A79:C79"/>
    <mergeCell ref="D79:E79"/>
    <mergeCell ref="A80:A83"/>
    <mergeCell ref="D80:E80"/>
    <mergeCell ref="D81:E81"/>
    <mergeCell ref="A104:C104"/>
    <mergeCell ref="C100:C102"/>
    <mergeCell ref="D100:E100"/>
    <mergeCell ref="D101:E101"/>
    <mergeCell ref="D102:E102"/>
    <mergeCell ref="A103:C103"/>
    <mergeCell ref="D103:E103"/>
    <mergeCell ref="A93:C93"/>
    <mergeCell ref="D93:E93"/>
    <mergeCell ref="A94:A102"/>
    <mergeCell ref="D94:E94"/>
    <mergeCell ref="D95:E95"/>
    <mergeCell ref="D96:E96"/>
    <mergeCell ref="D97:E97"/>
    <mergeCell ref="D98:E98"/>
    <mergeCell ref="D99:E99"/>
    <mergeCell ref="B100:B102"/>
    <mergeCell ref="A89:C89"/>
    <mergeCell ref="D89:E8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landscape" r:id="rId1"/>
  <headerFooter>
    <oddHeader>&amp;A</oddHeader>
  </headerFooter>
  <rowBreaks count="1" manualBreakCount="1">
    <brk id="5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584E08-C60A-45E7-A882-176A6DFA6CEE}">
          <x14:formula1>
            <xm:f>'Codes ISO'!$A$4:$A$167</xm:f>
          </x14:formula1>
          <xm:sqref>B3:B4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CB93-3FAD-4AEA-A96E-980FE28C10A6}">
  <sheetPr>
    <tabColor rgb="FF4472C4"/>
  </sheetPr>
  <dimension ref="A1:J104"/>
  <sheetViews>
    <sheetView view="pageBreakPreview" zoomScale="88" zoomScaleNormal="100" zoomScaleSheetLayoutView="88" workbookViewId="0">
      <selection activeCell="H5" sqref="H5"/>
    </sheetView>
  </sheetViews>
  <sheetFormatPr baseColWidth="10" defaultRowHeight="14.4" x14ac:dyDescent="0.3"/>
  <cols>
    <col min="1" max="1" width="29.44140625" customWidth="1"/>
    <col min="2" max="2" width="50.33203125" bestFit="1" customWidth="1"/>
    <col min="3" max="3" width="33.109375" bestFit="1" customWidth="1"/>
    <col min="4" max="4" width="43.109375" customWidth="1"/>
    <col min="5" max="5" width="4.88671875" customWidth="1"/>
    <col min="6" max="8" width="18" customWidth="1"/>
    <col min="9" max="9" width="16.109375" customWidth="1"/>
  </cols>
  <sheetData>
    <row r="1" spans="1:10" x14ac:dyDescent="0.3">
      <c r="A1" s="242" t="s">
        <v>415</v>
      </c>
      <c r="B1" s="243"/>
      <c r="C1" s="243"/>
      <c r="D1" s="243"/>
      <c r="E1" s="243"/>
      <c r="F1" s="243"/>
      <c r="G1" s="57"/>
      <c r="H1" s="57"/>
      <c r="I1" s="58"/>
      <c r="J1" s="8"/>
    </row>
    <row r="2" spans="1:10" ht="6" customHeight="1" x14ac:dyDescent="0.3">
      <c r="A2" s="4"/>
      <c r="B2" s="4"/>
      <c r="C2" s="4"/>
      <c r="D2" s="4"/>
      <c r="E2" s="4"/>
      <c r="F2" s="4"/>
      <c r="G2" s="4"/>
      <c r="H2" s="4"/>
      <c r="I2" s="4"/>
      <c r="J2" s="8"/>
    </row>
    <row r="3" spans="1:10" x14ac:dyDescent="0.3">
      <c r="A3" s="256" t="s">
        <v>418</v>
      </c>
      <c r="B3" s="258"/>
      <c r="C3" s="160" t="s">
        <v>33</v>
      </c>
      <c r="D3" s="160"/>
      <c r="E3" s="161"/>
      <c r="F3" s="207" t="s">
        <v>34</v>
      </c>
      <c r="G3" s="208"/>
      <c r="H3" s="209"/>
      <c r="I3" s="240" t="s">
        <v>444</v>
      </c>
      <c r="J3" s="8"/>
    </row>
    <row r="4" spans="1:10" x14ac:dyDescent="0.3">
      <c r="A4" s="257"/>
      <c r="B4" s="259"/>
      <c r="C4" s="162"/>
      <c r="D4" s="162"/>
      <c r="E4" s="163"/>
      <c r="F4" s="59" t="s">
        <v>90</v>
      </c>
      <c r="G4" s="59" t="s">
        <v>89</v>
      </c>
      <c r="H4" s="61" t="s">
        <v>48</v>
      </c>
      <c r="I4" s="241"/>
      <c r="J4" s="8"/>
    </row>
    <row r="5" spans="1:10" ht="15" customHeight="1" x14ac:dyDescent="0.3">
      <c r="A5" s="302" t="s">
        <v>49</v>
      </c>
      <c r="B5" s="287" t="s">
        <v>43</v>
      </c>
      <c r="C5" s="30" t="s">
        <v>422</v>
      </c>
      <c r="D5" s="314" t="s">
        <v>66</v>
      </c>
      <c r="E5" s="315"/>
      <c r="F5" s="35"/>
      <c r="G5" s="35"/>
      <c r="H5" s="62">
        <f>SUM(F5,G5)</f>
        <v>0</v>
      </c>
      <c r="I5" s="40"/>
      <c r="J5" s="8"/>
    </row>
    <row r="6" spans="1:10" x14ac:dyDescent="0.3">
      <c r="A6" s="268"/>
      <c r="B6" s="289"/>
      <c r="C6" s="31" t="s">
        <v>423</v>
      </c>
      <c r="D6" s="316" t="s">
        <v>66</v>
      </c>
      <c r="E6" s="317"/>
      <c r="F6" s="36"/>
      <c r="G6" s="36"/>
      <c r="H6" s="63">
        <f t="shared" ref="H6:H17" si="0">SUM(F6,G6)</f>
        <v>0</v>
      </c>
      <c r="I6" s="40"/>
      <c r="J6" s="8"/>
    </row>
    <row r="7" spans="1:10" x14ac:dyDescent="0.3">
      <c r="A7" s="268"/>
      <c r="B7" s="287" t="s">
        <v>36</v>
      </c>
      <c r="C7" s="30" t="s">
        <v>422</v>
      </c>
      <c r="D7" s="314" t="s">
        <v>66</v>
      </c>
      <c r="E7" s="315"/>
      <c r="F7" s="35"/>
      <c r="G7" s="35"/>
      <c r="H7" s="62">
        <f t="shared" si="0"/>
        <v>0</v>
      </c>
      <c r="I7" s="40"/>
      <c r="J7" s="8"/>
    </row>
    <row r="8" spans="1:10" x14ac:dyDescent="0.3">
      <c r="A8" s="268"/>
      <c r="B8" s="288"/>
      <c r="C8" s="31" t="s">
        <v>423</v>
      </c>
      <c r="D8" s="316" t="s">
        <v>66</v>
      </c>
      <c r="E8" s="317"/>
      <c r="F8" s="36"/>
      <c r="G8" s="36"/>
      <c r="H8" s="63">
        <f t="shared" si="0"/>
        <v>0</v>
      </c>
      <c r="I8" s="40"/>
      <c r="J8" s="8"/>
    </row>
    <row r="9" spans="1:10" x14ac:dyDescent="0.3">
      <c r="A9" s="268"/>
      <c r="B9" s="288"/>
      <c r="C9" s="30" t="s">
        <v>422</v>
      </c>
      <c r="D9" s="314" t="s">
        <v>66</v>
      </c>
      <c r="E9" s="315"/>
      <c r="F9" s="35"/>
      <c r="G9" s="35"/>
      <c r="H9" s="62">
        <f t="shared" si="0"/>
        <v>0</v>
      </c>
      <c r="I9" s="40"/>
      <c r="J9" s="8"/>
    </row>
    <row r="10" spans="1:10" x14ac:dyDescent="0.3">
      <c r="A10" s="268"/>
      <c r="B10" s="288"/>
      <c r="C10" s="31" t="s">
        <v>423</v>
      </c>
      <c r="D10" s="316" t="s">
        <v>66</v>
      </c>
      <c r="E10" s="317"/>
      <c r="F10" s="36"/>
      <c r="G10" s="36"/>
      <c r="H10" s="63">
        <f t="shared" si="0"/>
        <v>0</v>
      </c>
      <c r="I10" s="40"/>
      <c r="J10" s="8"/>
    </row>
    <row r="11" spans="1:10" x14ac:dyDescent="0.3">
      <c r="A11" s="268"/>
      <c r="B11" s="288"/>
      <c r="C11" s="30" t="s">
        <v>422</v>
      </c>
      <c r="D11" s="314" t="s">
        <v>66</v>
      </c>
      <c r="E11" s="315"/>
      <c r="F11" s="35"/>
      <c r="G11" s="35"/>
      <c r="H11" s="62">
        <f t="shared" si="0"/>
        <v>0</v>
      </c>
      <c r="I11" s="40"/>
      <c r="J11" s="8"/>
    </row>
    <row r="12" spans="1:10" x14ac:dyDescent="0.3">
      <c r="A12" s="268"/>
      <c r="B12" s="289"/>
      <c r="C12" s="31" t="s">
        <v>423</v>
      </c>
      <c r="D12" s="316" t="s">
        <v>66</v>
      </c>
      <c r="E12" s="317"/>
      <c r="F12" s="36"/>
      <c r="G12" s="36"/>
      <c r="H12" s="63">
        <f t="shared" si="0"/>
        <v>0</v>
      </c>
      <c r="I12" s="40"/>
      <c r="J12" s="8"/>
    </row>
    <row r="13" spans="1:10" x14ac:dyDescent="0.3">
      <c r="A13" s="268"/>
      <c r="B13" s="287" t="s">
        <v>37</v>
      </c>
      <c r="C13" s="30" t="s">
        <v>422</v>
      </c>
      <c r="D13" s="314" t="s">
        <v>66</v>
      </c>
      <c r="E13" s="315"/>
      <c r="F13" s="35"/>
      <c r="G13" s="35"/>
      <c r="H13" s="62">
        <f t="shared" si="0"/>
        <v>0</v>
      </c>
      <c r="I13" s="40"/>
      <c r="J13" s="8"/>
    </row>
    <row r="14" spans="1:10" x14ac:dyDescent="0.3">
      <c r="A14" s="268"/>
      <c r="B14" s="289"/>
      <c r="C14" s="31" t="s">
        <v>423</v>
      </c>
      <c r="D14" s="316" t="s">
        <v>66</v>
      </c>
      <c r="E14" s="317"/>
      <c r="F14" s="36"/>
      <c r="G14" s="36"/>
      <c r="H14" s="63">
        <f t="shared" si="0"/>
        <v>0</v>
      </c>
      <c r="I14" s="40"/>
      <c r="J14" s="8"/>
    </row>
    <row r="15" spans="1:10" x14ac:dyDescent="0.3">
      <c r="A15" s="268"/>
      <c r="B15" s="287" t="s">
        <v>72</v>
      </c>
      <c r="C15" s="287" t="s">
        <v>44</v>
      </c>
      <c r="D15" s="270" t="s">
        <v>66</v>
      </c>
      <c r="E15" s="271"/>
      <c r="F15" s="26"/>
      <c r="G15" s="26"/>
      <c r="H15" s="64">
        <f t="shared" si="0"/>
        <v>0</v>
      </c>
      <c r="I15" s="40"/>
      <c r="J15" s="8"/>
    </row>
    <row r="16" spans="1:10" x14ac:dyDescent="0.3">
      <c r="A16" s="268"/>
      <c r="B16" s="288"/>
      <c r="C16" s="288"/>
      <c r="D16" s="270" t="s">
        <v>66</v>
      </c>
      <c r="E16" s="271"/>
      <c r="F16" s="26"/>
      <c r="G16" s="26"/>
      <c r="H16" s="64">
        <f t="shared" si="0"/>
        <v>0</v>
      </c>
      <c r="I16" s="40"/>
      <c r="J16" s="8"/>
    </row>
    <row r="17" spans="1:10" x14ac:dyDescent="0.3">
      <c r="A17" s="269"/>
      <c r="B17" s="289"/>
      <c r="C17" s="289"/>
      <c r="D17" s="270" t="s">
        <v>66</v>
      </c>
      <c r="E17" s="271"/>
      <c r="F17" s="26"/>
      <c r="G17" s="26"/>
      <c r="H17" s="64">
        <f t="shared" si="0"/>
        <v>0</v>
      </c>
      <c r="I17" s="40"/>
      <c r="J17" s="8"/>
    </row>
    <row r="18" spans="1:10" x14ac:dyDescent="0.3">
      <c r="A18" s="311"/>
      <c r="B18" s="312"/>
      <c r="C18" s="313"/>
      <c r="D18" s="266" t="s">
        <v>51</v>
      </c>
      <c r="E18" s="267"/>
      <c r="F18" s="28">
        <f>SUM(F5:F17)</f>
        <v>0</v>
      </c>
      <c r="G18" s="28">
        <f t="shared" ref="G18:H18" si="1">SUM(G5:G17)</f>
        <v>0</v>
      </c>
      <c r="H18" s="28">
        <f t="shared" si="1"/>
        <v>0</v>
      </c>
      <c r="I18" s="41"/>
      <c r="J18" s="8"/>
    </row>
    <row r="19" spans="1:10" ht="15" customHeight="1" x14ac:dyDescent="0.3">
      <c r="A19" s="302" t="s">
        <v>50</v>
      </c>
      <c r="B19" s="9" t="s">
        <v>110</v>
      </c>
      <c r="C19" s="9" t="s">
        <v>41</v>
      </c>
      <c r="D19" s="270" t="s">
        <v>66</v>
      </c>
      <c r="E19" s="271"/>
      <c r="F19" s="26"/>
      <c r="G19" s="26"/>
      <c r="H19" s="64">
        <f>SUM(F19,G19)</f>
        <v>0</v>
      </c>
      <c r="I19" s="40"/>
      <c r="J19" s="8"/>
    </row>
    <row r="20" spans="1:10" x14ac:dyDescent="0.3">
      <c r="A20" s="268"/>
      <c r="B20" s="9" t="s">
        <v>111</v>
      </c>
      <c r="C20" s="9" t="s">
        <v>41</v>
      </c>
      <c r="D20" s="270" t="s">
        <v>66</v>
      </c>
      <c r="E20" s="271"/>
      <c r="F20" s="26"/>
      <c r="G20" s="26"/>
      <c r="H20" s="64">
        <f t="shared" ref="H20:H23" si="2">SUM(F20,G20)</f>
        <v>0</v>
      </c>
      <c r="I20" s="40"/>
      <c r="J20" s="8"/>
    </row>
    <row r="21" spans="1:10" x14ac:dyDescent="0.3">
      <c r="A21" s="268"/>
      <c r="B21" s="287" t="s">
        <v>498</v>
      </c>
      <c r="C21" s="287" t="s">
        <v>42</v>
      </c>
      <c r="D21" s="270" t="s">
        <v>66</v>
      </c>
      <c r="E21" s="271"/>
      <c r="F21" s="26"/>
      <c r="G21" s="26"/>
      <c r="H21" s="64">
        <f t="shared" si="2"/>
        <v>0</v>
      </c>
      <c r="I21" s="40"/>
      <c r="J21" s="8"/>
    </row>
    <row r="22" spans="1:10" x14ac:dyDescent="0.3">
      <c r="A22" s="268"/>
      <c r="B22" s="288"/>
      <c r="C22" s="288"/>
      <c r="D22" s="270" t="s">
        <v>66</v>
      </c>
      <c r="E22" s="271"/>
      <c r="F22" s="26"/>
      <c r="G22" s="26"/>
      <c r="H22" s="64">
        <f t="shared" si="2"/>
        <v>0</v>
      </c>
      <c r="I22" s="40"/>
      <c r="J22" s="8"/>
    </row>
    <row r="23" spans="1:10" x14ac:dyDescent="0.3">
      <c r="A23" s="269"/>
      <c r="B23" s="289"/>
      <c r="C23" s="289"/>
      <c r="D23" s="270" t="s">
        <v>66</v>
      </c>
      <c r="E23" s="271"/>
      <c r="F23" s="26"/>
      <c r="G23" s="26"/>
      <c r="H23" s="64">
        <f t="shared" si="2"/>
        <v>0</v>
      </c>
      <c r="I23" s="40"/>
      <c r="J23" s="8"/>
    </row>
    <row r="24" spans="1:10" s="1" customFormat="1" x14ac:dyDescent="0.3">
      <c r="A24" s="278"/>
      <c r="B24" s="279"/>
      <c r="C24" s="280"/>
      <c r="D24" s="266" t="s">
        <v>52</v>
      </c>
      <c r="E24" s="267"/>
      <c r="F24" s="28">
        <f>SUM(F19:F23)</f>
        <v>0</v>
      </c>
      <c r="G24" s="28">
        <f t="shared" ref="G24:H24" si="3">SUM(G19:G23)</f>
        <v>0</v>
      </c>
      <c r="H24" s="28">
        <f t="shared" si="3"/>
        <v>0</v>
      </c>
      <c r="I24" s="41"/>
      <c r="J24" s="10"/>
    </row>
    <row r="25" spans="1:10" ht="15" customHeight="1" x14ac:dyDescent="0.3">
      <c r="A25" s="302" t="s">
        <v>499</v>
      </c>
      <c r="B25" s="9" t="s">
        <v>110</v>
      </c>
      <c r="C25" s="33" t="s">
        <v>41</v>
      </c>
      <c r="D25" s="270" t="s">
        <v>66</v>
      </c>
      <c r="E25" s="271"/>
      <c r="F25" s="26"/>
      <c r="G25" s="26"/>
      <c r="H25" s="64">
        <f t="shared" ref="H25:H31" si="4">SUM(F25,G25)</f>
        <v>0</v>
      </c>
      <c r="I25" s="40"/>
      <c r="J25" s="8"/>
    </row>
    <row r="26" spans="1:10" ht="15" customHeight="1" x14ac:dyDescent="0.3">
      <c r="A26" s="268"/>
      <c r="B26" s="9" t="s">
        <v>111</v>
      </c>
      <c r="C26" s="33" t="s">
        <v>41</v>
      </c>
      <c r="D26" s="270" t="s">
        <v>66</v>
      </c>
      <c r="E26" s="271"/>
      <c r="F26" s="26"/>
      <c r="G26" s="26"/>
      <c r="H26" s="64">
        <f t="shared" si="4"/>
        <v>0</v>
      </c>
      <c r="I26" s="40"/>
      <c r="J26" s="8"/>
    </row>
    <row r="27" spans="1:10" x14ac:dyDescent="0.3">
      <c r="A27" s="268"/>
      <c r="B27" s="9" t="s">
        <v>30</v>
      </c>
      <c r="C27" s="33" t="s">
        <v>41</v>
      </c>
      <c r="D27" s="270" t="s">
        <v>66</v>
      </c>
      <c r="E27" s="271"/>
      <c r="F27" s="26"/>
      <c r="G27" s="26"/>
      <c r="H27" s="64">
        <f t="shared" si="4"/>
        <v>0</v>
      </c>
      <c r="I27" s="40"/>
      <c r="J27" s="8"/>
    </row>
    <row r="28" spans="1:10" x14ac:dyDescent="0.3">
      <c r="A28" s="268"/>
      <c r="B28" s="9" t="s">
        <v>11</v>
      </c>
      <c r="C28" s="33" t="s">
        <v>41</v>
      </c>
      <c r="D28" s="270" t="s">
        <v>66</v>
      </c>
      <c r="E28" s="271"/>
      <c r="F28" s="26"/>
      <c r="G28" s="26"/>
      <c r="H28" s="64">
        <f t="shared" si="4"/>
        <v>0</v>
      </c>
      <c r="I28" s="40"/>
      <c r="J28" s="8"/>
    </row>
    <row r="29" spans="1:10" x14ac:dyDescent="0.3">
      <c r="A29" s="268"/>
      <c r="B29" s="9" t="s">
        <v>13</v>
      </c>
      <c r="C29" s="33" t="s">
        <v>41</v>
      </c>
      <c r="D29" s="270" t="s">
        <v>66</v>
      </c>
      <c r="E29" s="271"/>
      <c r="F29" s="26"/>
      <c r="G29" s="26"/>
      <c r="H29" s="64">
        <f t="shared" si="4"/>
        <v>0</v>
      </c>
      <c r="I29" s="40"/>
      <c r="J29" s="8"/>
    </row>
    <row r="30" spans="1:10" x14ac:dyDescent="0.3">
      <c r="A30" s="268"/>
      <c r="B30" s="9" t="s">
        <v>12</v>
      </c>
      <c r="C30" s="33" t="s">
        <v>41</v>
      </c>
      <c r="D30" s="270" t="s">
        <v>66</v>
      </c>
      <c r="E30" s="271"/>
      <c r="F30" s="26"/>
      <c r="G30" s="26"/>
      <c r="H30" s="64">
        <f t="shared" si="4"/>
        <v>0</v>
      </c>
      <c r="I30" s="40"/>
      <c r="J30" s="8"/>
    </row>
    <row r="31" spans="1:10" x14ac:dyDescent="0.3">
      <c r="A31" s="269"/>
      <c r="B31" s="32" t="s">
        <v>38</v>
      </c>
      <c r="C31" s="33" t="s">
        <v>41</v>
      </c>
      <c r="D31" s="270" t="s">
        <v>66</v>
      </c>
      <c r="E31" s="271"/>
      <c r="F31" s="26"/>
      <c r="G31" s="26"/>
      <c r="H31" s="64">
        <f t="shared" si="4"/>
        <v>0</v>
      </c>
      <c r="I31" s="40"/>
      <c r="J31" s="8"/>
    </row>
    <row r="32" spans="1:10" s="1" customFormat="1" x14ac:dyDescent="0.3">
      <c r="A32" s="263"/>
      <c r="B32" s="264"/>
      <c r="C32" s="265"/>
      <c r="D32" s="266" t="s">
        <v>54</v>
      </c>
      <c r="E32" s="267"/>
      <c r="F32" s="28">
        <f>SUM(F25:F31)</f>
        <v>0</v>
      </c>
      <c r="G32" s="28">
        <f t="shared" ref="G32:H32" si="5">SUM(G25:G31)</f>
        <v>0</v>
      </c>
      <c r="H32" s="28">
        <f t="shared" si="5"/>
        <v>0</v>
      </c>
      <c r="I32" s="41"/>
      <c r="J32" s="10"/>
    </row>
    <row r="33" spans="1:10" ht="15" customHeight="1" x14ac:dyDescent="0.3">
      <c r="A33" s="306" t="s">
        <v>53</v>
      </c>
      <c r="B33" s="9" t="s">
        <v>45</v>
      </c>
      <c r="C33" s="9"/>
      <c r="D33" s="309"/>
      <c r="E33" s="310"/>
      <c r="F33" s="26"/>
      <c r="G33" s="26"/>
      <c r="H33" s="64">
        <f>SUM(F33,G33)</f>
        <v>0</v>
      </c>
      <c r="I33" s="40"/>
      <c r="J33" s="8"/>
    </row>
    <row r="34" spans="1:10" x14ac:dyDescent="0.3">
      <c r="A34" s="307"/>
      <c r="B34" s="275" t="s">
        <v>38</v>
      </c>
      <c r="C34" s="287" t="s">
        <v>42</v>
      </c>
      <c r="D34" s="270" t="s">
        <v>66</v>
      </c>
      <c r="E34" s="271"/>
      <c r="F34" s="26"/>
      <c r="G34" s="26"/>
      <c r="H34" s="64">
        <f t="shared" ref="H34:H36" si="6">SUM(F34,G34)</f>
        <v>0</v>
      </c>
      <c r="I34" s="40"/>
      <c r="J34" s="8"/>
    </row>
    <row r="35" spans="1:10" x14ac:dyDescent="0.3">
      <c r="A35" s="307"/>
      <c r="B35" s="276"/>
      <c r="C35" s="288"/>
      <c r="D35" s="270" t="s">
        <v>66</v>
      </c>
      <c r="E35" s="271"/>
      <c r="F35" s="26"/>
      <c r="G35" s="26"/>
      <c r="H35" s="64">
        <f t="shared" si="6"/>
        <v>0</v>
      </c>
      <c r="I35" s="40"/>
      <c r="J35" s="8"/>
    </row>
    <row r="36" spans="1:10" x14ac:dyDescent="0.3">
      <c r="A36" s="308"/>
      <c r="B36" s="277"/>
      <c r="C36" s="289"/>
      <c r="D36" s="270" t="s">
        <v>66</v>
      </c>
      <c r="E36" s="271"/>
      <c r="F36" s="26"/>
      <c r="G36" s="26"/>
      <c r="H36" s="64">
        <f t="shared" si="6"/>
        <v>0</v>
      </c>
      <c r="I36" s="40"/>
      <c r="J36" s="8"/>
    </row>
    <row r="37" spans="1:10" s="1" customFormat="1" x14ac:dyDescent="0.3">
      <c r="A37" s="263"/>
      <c r="B37" s="264"/>
      <c r="C37" s="265"/>
      <c r="D37" s="266" t="s">
        <v>55</v>
      </c>
      <c r="E37" s="267"/>
      <c r="F37" s="28">
        <f>SUM(F33:F36)</f>
        <v>0</v>
      </c>
      <c r="G37" s="28">
        <f t="shared" ref="G37:H37" si="7">SUM(G33:G36)</f>
        <v>0</v>
      </c>
      <c r="H37" s="28">
        <f t="shared" si="7"/>
        <v>0</v>
      </c>
      <c r="I37" s="41"/>
      <c r="J37" s="10"/>
    </row>
    <row r="38" spans="1:10" ht="15" customHeight="1" x14ac:dyDescent="0.3">
      <c r="A38" s="302" t="s">
        <v>414</v>
      </c>
      <c r="B38" s="287" t="s">
        <v>16</v>
      </c>
      <c r="C38" s="303" t="s">
        <v>70</v>
      </c>
      <c r="D38" s="270" t="s">
        <v>66</v>
      </c>
      <c r="E38" s="271"/>
      <c r="F38" s="26"/>
      <c r="G38" s="26"/>
      <c r="H38" s="64">
        <f>SUM(F38,G38)</f>
        <v>0</v>
      </c>
      <c r="I38" s="40"/>
      <c r="J38" s="8"/>
    </row>
    <row r="39" spans="1:10" x14ac:dyDescent="0.3">
      <c r="A39" s="268"/>
      <c r="B39" s="288"/>
      <c r="C39" s="304"/>
      <c r="D39" s="270" t="s">
        <v>66</v>
      </c>
      <c r="E39" s="271"/>
      <c r="F39" s="26"/>
      <c r="G39" s="26"/>
      <c r="H39" s="64">
        <f t="shared" ref="H39:H57" si="8">SUM(F39,G39)</f>
        <v>0</v>
      </c>
      <c r="I39" s="40"/>
      <c r="J39" s="8"/>
    </row>
    <row r="40" spans="1:10" x14ac:dyDescent="0.3">
      <c r="A40" s="268"/>
      <c r="B40" s="288"/>
      <c r="C40" s="305"/>
      <c r="D40" s="270" t="s">
        <v>66</v>
      </c>
      <c r="E40" s="271"/>
      <c r="F40" s="26"/>
      <c r="G40" s="26"/>
      <c r="H40" s="64">
        <f t="shared" si="8"/>
        <v>0</v>
      </c>
      <c r="I40" s="40"/>
      <c r="J40" s="8"/>
    </row>
    <row r="41" spans="1:10" x14ac:dyDescent="0.3">
      <c r="A41" s="268"/>
      <c r="B41" s="288"/>
      <c r="C41" s="287" t="s">
        <v>39</v>
      </c>
      <c r="D41" s="270" t="s">
        <v>66</v>
      </c>
      <c r="E41" s="271"/>
      <c r="F41" s="26"/>
      <c r="G41" s="26"/>
      <c r="H41" s="64">
        <f t="shared" si="8"/>
        <v>0</v>
      </c>
      <c r="I41" s="40"/>
      <c r="J41" s="8"/>
    </row>
    <row r="42" spans="1:10" x14ac:dyDescent="0.3">
      <c r="A42" s="268"/>
      <c r="B42" s="288"/>
      <c r="C42" s="288"/>
      <c r="D42" s="270" t="s">
        <v>66</v>
      </c>
      <c r="E42" s="271"/>
      <c r="F42" s="26"/>
      <c r="G42" s="26"/>
      <c r="H42" s="64">
        <f t="shared" si="8"/>
        <v>0</v>
      </c>
      <c r="I42" s="40"/>
      <c r="J42" s="8"/>
    </row>
    <row r="43" spans="1:10" x14ac:dyDescent="0.3">
      <c r="A43" s="268"/>
      <c r="B43" s="288"/>
      <c r="C43" s="288"/>
      <c r="D43" s="270" t="s">
        <v>66</v>
      </c>
      <c r="E43" s="271"/>
      <c r="F43" s="26"/>
      <c r="G43" s="26"/>
      <c r="H43" s="64">
        <f t="shared" si="8"/>
        <v>0</v>
      </c>
      <c r="I43" s="40"/>
      <c r="J43" s="8"/>
    </row>
    <row r="44" spans="1:10" x14ac:dyDescent="0.3">
      <c r="A44" s="268"/>
      <c r="B44" s="288"/>
      <c r="C44" s="288"/>
      <c r="D44" s="270" t="s">
        <v>66</v>
      </c>
      <c r="E44" s="271"/>
      <c r="F44" s="26"/>
      <c r="G44" s="26"/>
      <c r="H44" s="64">
        <f t="shared" si="8"/>
        <v>0</v>
      </c>
      <c r="I44" s="40"/>
      <c r="J44" s="8"/>
    </row>
    <row r="45" spans="1:10" x14ac:dyDescent="0.3">
      <c r="A45" s="268"/>
      <c r="B45" s="289"/>
      <c r="C45" s="289"/>
      <c r="D45" s="270" t="s">
        <v>66</v>
      </c>
      <c r="E45" s="271"/>
      <c r="F45" s="26"/>
      <c r="G45" s="26"/>
      <c r="H45" s="64">
        <f t="shared" si="8"/>
        <v>0</v>
      </c>
      <c r="I45" s="40"/>
      <c r="J45" s="8"/>
    </row>
    <row r="46" spans="1:10" x14ac:dyDescent="0.3">
      <c r="A46" s="268"/>
      <c r="B46" s="287" t="s">
        <v>27</v>
      </c>
      <c r="C46" s="287" t="s">
        <v>70</v>
      </c>
      <c r="D46" s="270" t="s">
        <v>66</v>
      </c>
      <c r="E46" s="271"/>
      <c r="F46" s="26"/>
      <c r="G46" s="26"/>
      <c r="H46" s="64">
        <f t="shared" si="8"/>
        <v>0</v>
      </c>
      <c r="I46" s="40"/>
      <c r="J46" s="8"/>
    </row>
    <row r="47" spans="1:10" x14ac:dyDescent="0.3">
      <c r="A47" s="268"/>
      <c r="B47" s="288"/>
      <c r="C47" s="288"/>
      <c r="D47" s="270" t="s">
        <v>66</v>
      </c>
      <c r="E47" s="271"/>
      <c r="F47" s="26"/>
      <c r="G47" s="26"/>
      <c r="H47" s="64">
        <f t="shared" si="8"/>
        <v>0</v>
      </c>
      <c r="I47" s="40"/>
      <c r="J47" s="8"/>
    </row>
    <row r="48" spans="1:10" x14ac:dyDescent="0.3">
      <c r="A48" s="268"/>
      <c r="B48" s="288"/>
      <c r="C48" s="289"/>
      <c r="D48" s="270" t="s">
        <v>66</v>
      </c>
      <c r="E48" s="271"/>
      <c r="F48" s="26"/>
      <c r="G48" s="26"/>
      <c r="H48" s="64">
        <f t="shared" si="8"/>
        <v>0</v>
      </c>
      <c r="I48" s="40"/>
      <c r="J48" s="8"/>
    </row>
    <row r="49" spans="1:10" x14ac:dyDescent="0.3">
      <c r="A49" s="268"/>
      <c r="B49" s="288"/>
      <c r="C49" s="287" t="s">
        <v>39</v>
      </c>
      <c r="D49" s="270" t="s">
        <v>66</v>
      </c>
      <c r="E49" s="271"/>
      <c r="F49" s="26"/>
      <c r="G49" s="26"/>
      <c r="H49" s="64">
        <f t="shared" si="8"/>
        <v>0</v>
      </c>
      <c r="I49" s="40"/>
      <c r="J49" s="8"/>
    </row>
    <row r="50" spans="1:10" x14ac:dyDescent="0.3">
      <c r="A50" s="268"/>
      <c r="B50" s="288"/>
      <c r="C50" s="288"/>
      <c r="D50" s="270" t="s">
        <v>66</v>
      </c>
      <c r="E50" s="271"/>
      <c r="F50" s="26"/>
      <c r="G50" s="26"/>
      <c r="H50" s="64">
        <f t="shared" si="8"/>
        <v>0</v>
      </c>
      <c r="I50" s="40"/>
      <c r="J50" s="8"/>
    </row>
    <row r="51" spans="1:10" x14ac:dyDescent="0.3">
      <c r="A51" s="268"/>
      <c r="B51" s="288"/>
      <c r="C51" s="288"/>
      <c r="D51" s="270" t="s">
        <v>66</v>
      </c>
      <c r="E51" s="271"/>
      <c r="F51" s="26"/>
      <c r="G51" s="26"/>
      <c r="H51" s="64">
        <f t="shared" si="8"/>
        <v>0</v>
      </c>
      <c r="I51" s="40"/>
      <c r="J51" s="8"/>
    </row>
    <row r="52" spans="1:10" x14ac:dyDescent="0.3">
      <c r="A52" s="268"/>
      <c r="B52" s="288"/>
      <c r="C52" s="288"/>
      <c r="D52" s="270" t="s">
        <v>66</v>
      </c>
      <c r="E52" s="271"/>
      <c r="F52" s="26"/>
      <c r="G52" s="26"/>
      <c r="H52" s="64">
        <f t="shared" si="8"/>
        <v>0</v>
      </c>
      <c r="I52" s="40"/>
      <c r="J52" s="8"/>
    </row>
    <row r="53" spans="1:10" x14ac:dyDescent="0.3">
      <c r="A53" s="268"/>
      <c r="B53" s="289"/>
      <c r="C53" s="289"/>
      <c r="D53" s="270" t="s">
        <v>66</v>
      </c>
      <c r="E53" s="271"/>
      <c r="F53" s="26"/>
      <c r="G53" s="26"/>
      <c r="H53" s="64">
        <f t="shared" si="8"/>
        <v>0</v>
      </c>
      <c r="I53" s="40"/>
      <c r="J53" s="8"/>
    </row>
    <row r="54" spans="1:10" x14ac:dyDescent="0.3">
      <c r="A54" s="268"/>
      <c r="B54" s="287" t="s">
        <v>40</v>
      </c>
      <c r="C54" s="9" t="s">
        <v>17</v>
      </c>
      <c r="D54" s="290"/>
      <c r="E54" s="291"/>
      <c r="F54" s="26"/>
      <c r="G54" s="26"/>
      <c r="H54" s="64">
        <f t="shared" si="8"/>
        <v>0</v>
      </c>
      <c r="I54" s="40"/>
      <c r="J54" s="8"/>
    </row>
    <row r="55" spans="1:10" x14ac:dyDescent="0.3">
      <c r="A55" s="268"/>
      <c r="B55" s="288"/>
      <c r="C55" s="9" t="s">
        <v>18</v>
      </c>
      <c r="D55" s="290"/>
      <c r="E55" s="291"/>
      <c r="F55" s="26"/>
      <c r="G55" s="26"/>
      <c r="H55" s="64">
        <f t="shared" si="8"/>
        <v>0</v>
      </c>
      <c r="I55" s="40"/>
      <c r="J55" s="8"/>
    </row>
    <row r="56" spans="1:10" x14ac:dyDescent="0.3">
      <c r="A56" s="268"/>
      <c r="B56" s="288"/>
      <c r="C56" s="301" t="s">
        <v>31</v>
      </c>
      <c r="D56" s="270" t="s">
        <v>66</v>
      </c>
      <c r="E56" s="271"/>
      <c r="F56" s="26"/>
      <c r="G56" s="26"/>
      <c r="H56" s="64">
        <f t="shared" si="8"/>
        <v>0</v>
      </c>
      <c r="I56" s="40"/>
      <c r="J56" s="8"/>
    </row>
    <row r="57" spans="1:10" x14ac:dyDescent="0.3">
      <c r="A57" s="269"/>
      <c r="B57" s="289"/>
      <c r="C57" s="301"/>
      <c r="D57" s="270" t="s">
        <v>66</v>
      </c>
      <c r="E57" s="271"/>
      <c r="F57" s="26"/>
      <c r="G57" s="26"/>
      <c r="H57" s="64">
        <f t="shared" si="8"/>
        <v>0</v>
      </c>
      <c r="I57" s="40"/>
      <c r="J57" s="8"/>
    </row>
    <row r="58" spans="1:10" s="1" customFormat="1" x14ac:dyDescent="0.3">
      <c r="A58" s="263"/>
      <c r="B58" s="264"/>
      <c r="C58" s="265"/>
      <c r="D58" s="266" t="s">
        <v>56</v>
      </c>
      <c r="E58" s="267"/>
      <c r="F58" s="28">
        <f>SUM(F38:F57)</f>
        <v>0</v>
      </c>
      <c r="G58" s="28">
        <f t="shared" ref="G58:H58" si="9">SUM(G38:G57)</f>
        <v>0</v>
      </c>
      <c r="H58" s="28">
        <f t="shared" si="9"/>
        <v>0</v>
      </c>
      <c r="I58" s="41"/>
      <c r="J58" s="10"/>
    </row>
    <row r="59" spans="1:10" ht="15" customHeight="1" x14ac:dyDescent="0.3">
      <c r="A59" s="302" t="s">
        <v>102</v>
      </c>
      <c r="B59" s="287" t="s">
        <v>16</v>
      </c>
      <c r="C59" s="287" t="s">
        <v>70</v>
      </c>
      <c r="D59" s="270" t="s">
        <v>66</v>
      </c>
      <c r="E59" s="271"/>
      <c r="F59" s="26"/>
      <c r="G59" s="26"/>
      <c r="H59" s="64">
        <f>SUM(F59,G59)</f>
        <v>0</v>
      </c>
      <c r="I59" s="40"/>
      <c r="J59" s="8"/>
    </row>
    <row r="60" spans="1:10" x14ac:dyDescent="0.3">
      <c r="A60" s="268"/>
      <c r="B60" s="288"/>
      <c r="C60" s="288"/>
      <c r="D60" s="270" t="s">
        <v>66</v>
      </c>
      <c r="E60" s="271"/>
      <c r="F60" s="26"/>
      <c r="G60" s="26"/>
      <c r="H60" s="64">
        <f t="shared" ref="H60:H78" si="10">SUM(F60,G60)</f>
        <v>0</v>
      </c>
      <c r="I60" s="40"/>
      <c r="J60" s="8"/>
    </row>
    <row r="61" spans="1:10" x14ac:dyDescent="0.3">
      <c r="A61" s="268"/>
      <c r="B61" s="288"/>
      <c r="C61" s="289"/>
      <c r="D61" s="270" t="s">
        <v>66</v>
      </c>
      <c r="E61" s="271"/>
      <c r="F61" s="26"/>
      <c r="G61" s="26"/>
      <c r="H61" s="64">
        <f t="shared" si="10"/>
        <v>0</v>
      </c>
      <c r="I61" s="40"/>
      <c r="J61" s="8"/>
    </row>
    <row r="62" spans="1:10" x14ac:dyDescent="0.3">
      <c r="A62" s="268"/>
      <c r="B62" s="288"/>
      <c r="C62" s="287" t="s">
        <v>39</v>
      </c>
      <c r="D62" s="270" t="s">
        <v>66</v>
      </c>
      <c r="E62" s="271"/>
      <c r="F62" s="26"/>
      <c r="G62" s="26"/>
      <c r="H62" s="64">
        <f t="shared" si="10"/>
        <v>0</v>
      </c>
      <c r="I62" s="40"/>
      <c r="J62" s="8"/>
    </row>
    <row r="63" spans="1:10" x14ac:dyDescent="0.3">
      <c r="A63" s="268"/>
      <c r="B63" s="288"/>
      <c r="C63" s="288"/>
      <c r="D63" s="270" t="s">
        <v>66</v>
      </c>
      <c r="E63" s="271"/>
      <c r="F63" s="26"/>
      <c r="G63" s="26"/>
      <c r="H63" s="64">
        <f t="shared" si="10"/>
        <v>0</v>
      </c>
      <c r="I63" s="40"/>
      <c r="J63" s="8"/>
    </row>
    <row r="64" spans="1:10" x14ac:dyDescent="0.3">
      <c r="A64" s="268"/>
      <c r="B64" s="288"/>
      <c r="C64" s="288"/>
      <c r="D64" s="270" t="s">
        <v>66</v>
      </c>
      <c r="E64" s="271"/>
      <c r="F64" s="26"/>
      <c r="G64" s="26"/>
      <c r="H64" s="64">
        <f t="shared" si="10"/>
        <v>0</v>
      </c>
      <c r="I64" s="40"/>
      <c r="J64" s="8"/>
    </row>
    <row r="65" spans="1:10" x14ac:dyDescent="0.3">
      <c r="A65" s="268"/>
      <c r="B65" s="288"/>
      <c r="C65" s="288"/>
      <c r="D65" s="270" t="s">
        <v>66</v>
      </c>
      <c r="E65" s="271"/>
      <c r="F65" s="26"/>
      <c r="G65" s="26"/>
      <c r="H65" s="64">
        <f t="shared" si="10"/>
        <v>0</v>
      </c>
      <c r="I65" s="40"/>
      <c r="J65" s="8"/>
    </row>
    <row r="66" spans="1:10" x14ac:dyDescent="0.3">
      <c r="A66" s="268"/>
      <c r="B66" s="289"/>
      <c r="C66" s="289"/>
      <c r="D66" s="270" t="s">
        <v>66</v>
      </c>
      <c r="E66" s="271"/>
      <c r="F66" s="26"/>
      <c r="G66" s="26"/>
      <c r="H66" s="64">
        <f t="shared" si="10"/>
        <v>0</v>
      </c>
      <c r="I66" s="40"/>
      <c r="J66" s="8"/>
    </row>
    <row r="67" spans="1:10" x14ac:dyDescent="0.3">
      <c r="A67" s="268"/>
      <c r="B67" s="287" t="s">
        <v>27</v>
      </c>
      <c r="C67" s="287" t="s">
        <v>70</v>
      </c>
      <c r="D67" s="270" t="s">
        <v>66</v>
      </c>
      <c r="E67" s="271"/>
      <c r="F67" s="26"/>
      <c r="G67" s="26"/>
      <c r="H67" s="64">
        <f t="shared" si="10"/>
        <v>0</v>
      </c>
      <c r="I67" s="40"/>
      <c r="J67" s="8"/>
    </row>
    <row r="68" spans="1:10" x14ac:dyDescent="0.3">
      <c r="A68" s="268"/>
      <c r="B68" s="288"/>
      <c r="C68" s="288"/>
      <c r="D68" s="270" t="s">
        <v>66</v>
      </c>
      <c r="E68" s="271"/>
      <c r="F68" s="26"/>
      <c r="G68" s="26"/>
      <c r="H68" s="64">
        <f t="shared" si="10"/>
        <v>0</v>
      </c>
      <c r="I68" s="40"/>
      <c r="J68" s="8"/>
    </row>
    <row r="69" spans="1:10" x14ac:dyDescent="0.3">
      <c r="A69" s="268"/>
      <c r="B69" s="288"/>
      <c r="C69" s="289"/>
      <c r="D69" s="270" t="s">
        <v>66</v>
      </c>
      <c r="E69" s="271"/>
      <c r="F69" s="26"/>
      <c r="G69" s="26"/>
      <c r="H69" s="64">
        <f t="shared" si="10"/>
        <v>0</v>
      </c>
      <c r="I69" s="40"/>
      <c r="J69" s="8"/>
    </row>
    <row r="70" spans="1:10" x14ac:dyDescent="0.3">
      <c r="A70" s="268"/>
      <c r="B70" s="288"/>
      <c r="C70" s="287" t="s">
        <v>39</v>
      </c>
      <c r="D70" s="270" t="s">
        <v>66</v>
      </c>
      <c r="E70" s="271"/>
      <c r="F70" s="26"/>
      <c r="G70" s="26"/>
      <c r="H70" s="64">
        <f t="shared" si="10"/>
        <v>0</v>
      </c>
      <c r="I70" s="40"/>
      <c r="J70" s="8"/>
    </row>
    <row r="71" spans="1:10" x14ac:dyDescent="0.3">
      <c r="A71" s="268"/>
      <c r="B71" s="288"/>
      <c r="C71" s="288"/>
      <c r="D71" s="270" t="s">
        <v>66</v>
      </c>
      <c r="E71" s="271"/>
      <c r="F71" s="26"/>
      <c r="G71" s="26"/>
      <c r="H71" s="64">
        <f t="shared" si="10"/>
        <v>0</v>
      </c>
      <c r="I71" s="40"/>
      <c r="J71" s="8"/>
    </row>
    <row r="72" spans="1:10" x14ac:dyDescent="0.3">
      <c r="A72" s="268"/>
      <c r="B72" s="288"/>
      <c r="C72" s="288"/>
      <c r="D72" s="270" t="s">
        <v>66</v>
      </c>
      <c r="E72" s="271"/>
      <c r="F72" s="26"/>
      <c r="G72" s="26"/>
      <c r="H72" s="64">
        <f t="shared" si="10"/>
        <v>0</v>
      </c>
      <c r="I72" s="40"/>
      <c r="J72" s="8"/>
    </row>
    <row r="73" spans="1:10" x14ac:dyDescent="0.3">
      <c r="A73" s="268"/>
      <c r="B73" s="288"/>
      <c r="C73" s="288"/>
      <c r="D73" s="270" t="s">
        <v>66</v>
      </c>
      <c r="E73" s="271"/>
      <c r="F73" s="26"/>
      <c r="G73" s="26"/>
      <c r="H73" s="64">
        <f t="shared" si="10"/>
        <v>0</v>
      </c>
      <c r="I73" s="40"/>
      <c r="J73" s="8"/>
    </row>
    <row r="74" spans="1:10" x14ac:dyDescent="0.3">
      <c r="A74" s="268"/>
      <c r="B74" s="289"/>
      <c r="C74" s="289"/>
      <c r="D74" s="270" t="s">
        <v>66</v>
      </c>
      <c r="E74" s="271"/>
      <c r="F74" s="26"/>
      <c r="G74" s="26"/>
      <c r="H74" s="64">
        <f t="shared" si="10"/>
        <v>0</v>
      </c>
      <c r="I74" s="40"/>
      <c r="J74" s="8"/>
    </row>
    <row r="75" spans="1:10" x14ac:dyDescent="0.3">
      <c r="A75" s="268"/>
      <c r="B75" s="287" t="s">
        <v>40</v>
      </c>
      <c r="C75" s="9" t="s">
        <v>17</v>
      </c>
      <c r="D75" s="290"/>
      <c r="E75" s="291"/>
      <c r="F75" s="26"/>
      <c r="G75" s="26"/>
      <c r="H75" s="64">
        <f t="shared" si="10"/>
        <v>0</v>
      </c>
      <c r="I75" s="40"/>
      <c r="J75" s="8"/>
    </row>
    <row r="76" spans="1:10" x14ac:dyDescent="0.3">
      <c r="A76" s="268"/>
      <c r="B76" s="288"/>
      <c r="C76" s="9" t="s">
        <v>18</v>
      </c>
      <c r="D76" s="290"/>
      <c r="E76" s="291"/>
      <c r="F76" s="26"/>
      <c r="G76" s="26"/>
      <c r="H76" s="64">
        <f t="shared" si="10"/>
        <v>0</v>
      </c>
      <c r="I76" s="40"/>
      <c r="J76" s="8"/>
    </row>
    <row r="77" spans="1:10" x14ac:dyDescent="0.3">
      <c r="A77" s="268"/>
      <c r="B77" s="288"/>
      <c r="C77" s="301" t="s">
        <v>31</v>
      </c>
      <c r="D77" s="270" t="s">
        <v>66</v>
      </c>
      <c r="E77" s="271"/>
      <c r="F77" s="26"/>
      <c r="G77" s="26"/>
      <c r="H77" s="64">
        <f t="shared" si="10"/>
        <v>0</v>
      </c>
      <c r="I77" s="40"/>
      <c r="J77" s="8"/>
    </row>
    <row r="78" spans="1:10" x14ac:dyDescent="0.3">
      <c r="A78" s="268"/>
      <c r="B78" s="289"/>
      <c r="C78" s="301"/>
      <c r="D78" s="270" t="s">
        <v>66</v>
      </c>
      <c r="E78" s="271"/>
      <c r="F78" s="26"/>
      <c r="G78" s="26"/>
      <c r="H78" s="64">
        <f t="shared" si="10"/>
        <v>0</v>
      </c>
      <c r="I78" s="40"/>
      <c r="J78" s="8"/>
    </row>
    <row r="79" spans="1:10" s="1" customFormat="1" x14ac:dyDescent="0.3">
      <c r="A79" s="263"/>
      <c r="B79" s="264"/>
      <c r="C79" s="265"/>
      <c r="D79" s="266" t="s">
        <v>57</v>
      </c>
      <c r="E79" s="267"/>
      <c r="F79" s="28">
        <f>SUM(F59:F78)</f>
        <v>0</v>
      </c>
      <c r="G79" s="28">
        <f t="shared" ref="G79:H79" si="11">SUM(G59:G78)</f>
        <v>0</v>
      </c>
      <c r="H79" s="28">
        <f t="shared" si="11"/>
        <v>0</v>
      </c>
      <c r="I79" s="41"/>
      <c r="J79" s="10"/>
    </row>
    <row r="80" spans="1:10" x14ac:dyDescent="0.3">
      <c r="A80" s="268" t="s">
        <v>101</v>
      </c>
      <c r="B80" s="32" t="s">
        <v>46</v>
      </c>
      <c r="C80" s="9" t="s">
        <v>41</v>
      </c>
      <c r="D80" s="270" t="s">
        <v>66</v>
      </c>
      <c r="E80" s="271"/>
      <c r="F80" s="26"/>
      <c r="G80" s="26"/>
      <c r="H80" s="64">
        <f>SUM(F80,G80)</f>
        <v>0</v>
      </c>
      <c r="I80" s="40"/>
      <c r="J80" s="8"/>
    </row>
    <row r="81" spans="1:10" x14ac:dyDescent="0.3">
      <c r="A81" s="268"/>
      <c r="B81" s="32" t="s">
        <v>47</v>
      </c>
      <c r="C81" s="9" t="s">
        <v>41</v>
      </c>
      <c r="D81" s="270" t="s">
        <v>66</v>
      </c>
      <c r="E81" s="271"/>
      <c r="F81" s="26"/>
      <c r="G81" s="26"/>
      <c r="H81" s="64">
        <f t="shared" ref="H81:H83" si="12">SUM(F81,G81)</f>
        <v>0</v>
      </c>
      <c r="I81" s="40"/>
      <c r="J81" s="8"/>
    </row>
    <row r="82" spans="1:10" x14ac:dyDescent="0.3">
      <c r="A82" s="268"/>
      <c r="B82" s="287" t="s">
        <v>38</v>
      </c>
      <c r="C82" s="275" t="s">
        <v>42</v>
      </c>
      <c r="D82" s="270" t="s">
        <v>66</v>
      </c>
      <c r="E82" s="271"/>
      <c r="F82" s="26"/>
      <c r="G82" s="26"/>
      <c r="H82" s="64">
        <f t="shared" si="12"/>
        <v>0</v>
      </c>
      <c r="I82" s="40"/>
      <c r="J82" s="8"/>
    </row>
    <row r="83" spans="1:10" x14ac:dyDescent="0.3">
      <c r="A83" s="269"/>
      <c r="B83" s="289"/>
      <c r="C83" s="277"/>
      <c r="D83" s="270" t="s">
        <v>66</v>
      </c>
      <c r="E83" s="271"/>
      <c r="F83" s="26"/>
      <c r="G83" s="26"/>
      <c r="H83" s="64">
        <f t="shared" si="12"/>
        <v>0</v>
      </c>
      <c r="I83" s="40"/>
      <c r="J83" s="8"/>
    </row>
    <row r="84" spans="1:10" s="1" customFormat="1" x14ac:dyDescent="0.3">
      <c r="A84" s="263"/>
      <c r="B84" s="264"/>
      <c r="C84" s="265"/>
      <c r="D84" s="266" t="s">
        <v>58</v>
      </c>
      <c r="E84" s="267"/>
      <c r="F84" s="28">
        <f>SUM(F80:F83)</f>
        <v>0</v>
      </c>
      <c r="G84" s="28">
        <f t="shared" ref="G84:H84" si="13">SUM(G80:G83)</f>
        <v>0</v>
      </c>
      <c r="H84" s="28">
        <f t="shared" si="13"/>
        <v>0</v>
      </c>
      <c r="I84" s="41"/>
      <c r="J84" s="10"/>
    </row>
    <row r="85" spans="1:10" x14ac:dyDescent="0.3">
      <c r="A85" s="292" t="s">
        <v>109</v>
      </c>
      <c r="B85" s="295" t="s">
        <v>424</v>
      </c>
      <c r="C85" s="296"/>
      <c r="D85" s="270" t="s">
        <v>66</v>
      </c>
      <c r="E85" s="271"/>
      <c r="F85" s="26"/>
      <c r="G85" s="26"/>
      <c r="H85" s="64">
        <f>SUM(F85,G85)</f>
        <v>0</v>
      </c>
      <c r="I85" s="40"/>
      <c r="J85" s="8"/>
    </row>
    <row r="86" spans="1:10" x14ac:dyDescent="0.3">
      <c r="A86" s="293"/>
      <c r="B86" s="297"/>
      <c r="C86" s="298"/>
      <c r="D86" s="270" t="s">
        <v>66</v>
      </c>
      <c r="E86" s="271"/>
      <c r="F86" s="26"/>
      <c r="G86" s="26"/>
      <c r="H86" s="64">
        <f t="shared" ref="H86:H88" si="14">SUM(F86,G86)</f>
        <v>0</v>
      </c>
      <c r="I86" s="40"/>
      <c r="J86" s="8"/>
    </row>
    <row r="87" spans="1:10" x14ac:dyDescent="0.3">
      <c r="A87" s="293"/>
      <c r="B87" s="297"/>
      <c r="C87" s="298"/>
      <c r="D87" s="270" t="s">
        <v>66</v>
      </c>
      <c r="E87" s="271"/>
      <c r="F87" s="26"/>
      <c r="G87" s="26"/>
      <c r="H87" s="64">
        <f t="shared" si="14"/>
        <v>0</v>
      </c>
      <c r="I87" s="40"/>
      <c r="J87" s="8"/>
    </row>
    <row r="88" spans="1:10" x14ac:dyDescent="0.3">
      <c r="A88" s="294"/>
      <c r="B88" s="299"/>
      <c r="C88" s="300"/>
      <c r="D88" s="270" t="s">
        <v>66</v>
      </c>
      <c r="E88" s="271"/>
      <c r="F88" s="26"/>
      <c r="G88" s="26"/>
      <c r="H88" s="64">
        <f t="shared" si="14"/>
        <v>0</v>
      </c>
      <c r="I88" s="40"/>
      <c r="J88" s="8"/>
    </row>
    <row r="89" spans="1:10" s="1" customFormat="1" x14ac:dyDescent="0.3">
      <c r="A89" s="278"/>
      <c r="B89" s="279"/>
      <c r="C89" s="280"/>
      <c r="D89" s="266" t="s">
        <v>59</v>
      </c>
      <c r="E89" s="267"/>
      <c r="F89" s="28">
        <f>SUM(F85:F88)</f>
        <v>0</v>
      </c>
      <c r="G89" s="28">
        <f t="shared" ref="G89:H89" si="15">SUM(G85:G88)</f>
        <v>0</v>
      </c>
      <c r="H89" s="28">
        <f t="shared" si="15"/>
        <v>0</v>
      </c>
      <c r="I89" s="41"/>
      <c r="J89" s="10"/>
    </row>
    <row r="90" spans="1:10" x14ac:dyDescent="0.3">
      <c r="A90" s="284" t="s">
        <v>104</v>
      </c>
      <c r="B90" s="9" t="s">
        <v>112</v>
      </c>
      <c r="C90" s="9"/>
      <c r="D90" s="290"/>
      <c r="E90" s="291"/>
      <c r="F90" s="26"/>
      <c r="G90" s="26"/>
      <c r="H90" s="64">
        <f>SUM(F90,G90)</f>
        <v>0</v>
      </c>
      <c r="I90" s="40"/>
      <c r="J90" s="8"/>
    </row>
    <row r="91" spans="1:10" x14ac:dyDescent="0.3">
      <c r="A91" s="285"/>
      <c r="B91" s="9" t="s">
        <v>21</v>
      </c>
      <c r="C91" s="9"/>
      <c r="D91" s="290"/>
      <c r="E91" s="291"/>
      <c r="F91" s="26"/>
      <c r="G91" s="26"/>
      <c r="H91" s="64">
        <f t="shared" ref="H91:H92" si="16">SUM(F91,G91)</f>
        <v>0</v>
      </c>
      <c r="I91" s="40"/>
      <c r="J91" s="8"/>
    </row>
    <row r="92" spans="1:10" x14ac:dyDescent="0.3">
      <c r="A92" s="286"/>
      <c r="B92" s="9" t="s">
        <v>38</v>
      </c>
      <c r="C92" s="11" t="s">
        <v>41</v>
      </c>
      <c r="D92" s="270" t="s">
        <v>66</v>
      </c>
      <c r="E92" s="271"/>
      <c r="F92" s="26"/>
      <c r="G92" s="26"/>
      <c r="H92" s="64">
        <f t="shared" si="16"/>
        <v>0</v>
      </c>
      <c r="I92" s="40"/>
      <c r="J92" s="8"/>
    </row>
    <row r="93" spans="1:10" s="1" customFormat="1" x14ac:dyDescent="0.3">
      <c r="A93" s="281"/>
      <c r="B93" s="282"/>
      <c r="C93" s="283"/>
      <c r="D93" s="266" t="s">
        <v>60</v>
      </c>
      <c r="E93" s="267"/>
      <c r="F93" s="28">
        <f>SUM(F90:F92)</f>
        <v>0</v>
      </c>
      <c r="G93" s="28">
        <f t="shared" ref="G93:H93" si="17">SUM(G90:G92)</f>
        <v>0</v>
      </c>
      <c r="H93" s="28">
        <f t="shared" si="17"/>
        <v>0</v>
      </c>
      <c r="I93" s="41"/>
      <c r="J93" s="10"/>
    </row>
    <row r="94" spans="1:10" x14ac:dyDescent="0.3">
      <c r="A94" s="284" t="s">
        <v>61</v>
      </c>
      <c r="B94" s="11" t="s">
        <v>67</v>
      </c>
      <c r="C94" s="9" t="s">
        <v>41</v>
      </c>
      <c r="D94" s="270" t="s">
        <v>66</v>
      </c>
      <c r="E94" s="271"/>
      <c r="F94" s="26"/>
      <c r="G94" s="26"/>
      <c r="H94" s="64">
        <f>SUM(F94,G94)</f>
        <v>0</v>
      </c>
      <c r="I94" s="40"/>
      <c r="J94" s="8"/>
    </row>
    <row r="95" spans="1:10" x14ac:dyDescent="0.3">
      <c r="A95" s="285"/>
      <c r="B95" s="34" t="s">
        <v>68</v>
      </c>
      <c r="C95" s="9" t="s">
        <v>41</v>
      </c>
      <c r="D95" s="270" t="s">
        <v>66</v>
      </c>
      <c r="E95" s="271"/>
      <c r="F95" s="26"/>
      <c r="G95" s="26"/>
      <c r="H95" s="64">
        <f t="shared" ref="H95:H102" si="18">SUM(F95,G95)</f>
        <v>0</v>
      </c>
      <c r="I95" s="40"/>
      <c r="J95" s="8"/>
    </row>
    <row r="96" spans="1:10" x14ac:dyDescent="0.3">
      <c r="A96" s="285"/>
      <c r="B96" s="9" t="s">
        <v>69</v>
      </c>
      <c r="C96" s="9" t="s">
        <v>41</v>
      </c>
      <c r="D96" s="270" t="s">
        <v>66</v>
      </c>
      <c r="E96" s="271"/>
      <c r="F96" s="26"/>
      <c r="G96" s="26"/>
      <c r="H96" s="64">
        <f t="shared" si="18"/>
        <v>0</v>
      </c>
      <c r="I96" s="40"/>
      <c r="J96" s="8"/>
    </row>
    <row r="97" spans="1:10" x14ac:dyDescent="0.3">
      <c r="A97" s="285"/>
      <c r="B97" s="9" t="s">
        <v>22</v>
      </c>
      <c r="C97" s="9" t="s">
        <v>41</v>
      </c>
      <c r="D97" s="270" t="s">
        <v>66</v>
      </c>
      <c r="E97" s="271"/>
      <c r="F97" s="26"/>
      <c r="G97" s="26"/>
      <c r="H97" s="64">
        <f t="shared" si="18"/>
        <v>0</v>
      </c>
      <c r="I97" s="40"/>
      <c r="J97" s="8"/>
    </row>
    <row r="98" spans="1:10" x14ac:dyDescent="0.3">
      <c r="A98" s="285"/>
      <c r="B98" s="9" t="s">
        <v>84</v>
      </c>
      <c r="C98" s="9" t="s">
        <v>41</v>
      </c>
      <c r="D98" s="270" t="s">
        <v>66</v>
      </c>
      <c r="E98" s="271"/>
      <c r="F98" s="26"/>
      <c r="G98" s="26"/>
      <c r="H98" s="64">
        <f t="shared" si="18"/>
        <v>0</v>
      </c>
      <c r="I98" s="40"/>
      <c r="J98" s="8"/>
    </row>
    <row r="99" spans="1:10" x14ac:dyDescent="0.3">
      <c r="A99" s="285"/>
      <c r="B99" s="9" t="s">
        <v>23</v>
      </c>
      <c r="C99" s="9" t="s">
        <v>41</v>
      </c>
      <c r="D99" s="270" t="s">
        <v>66</v>
      </c>
      <c r="E99" s="271"/>
      <c r="F99" s="26"/>
      <c r="G99" s="26"/>
      <c r="H99" s="64">
        <f t="shared" si="18"/>
        <v>0</v>
      </c>
      <c r="I99" s="40"/>
      <c r="J99" s="8"/>
    </row>
    <row r="100" spans="1:10" x14ac:dyDescent="0.3">
      <c r="A100" s="285"/>
      <c r="B100" s="287" t="s">
        <v>38</v>
      </c>
      <c r="C100" s="275" t="s">
        <v>42</v>
      </c>
      <c r="D100" s="270" t="s">
        <v>66</v>
      </c>
      <c r="E100" s="271"/>
      <c r="F100" s="26"/>
      <c r="G100" s="26"/>
      <c r="H100" s="64">
        <f t="shared" si="18"/>
        <v>0</v>
      </c>
      <c r="I100" s="40"/>
      <c r="J100" s="8"/>
    </row>
    <row r="101" spans="1:10" x14ac:dyDescent="0.3">
      <c r="A101" s="285"/>
      <c r="B101" s="288"/>
      <c r="C101" s="276"/>
      <c r="D101" s="270" t="s">
        <v>66</v>
      </c>
      <c r="E101" s="271"/>
      <c r="F101" s="26"/>
      <c r="G101" s="26"/>
      <c r="H101" s="64">
        <f t="shared" si="18"/>
        <v>0</v>
      </c>
      <c r="I101" s="40"/>
      <c r="J101" s="8"/>
    </row>
    <row r="102" spans="1:10" x14ac:dyDescent="0.3">
      <c r="A102" s="286"/>
      <c r="B102" s="289"/>
      <c r="C102" s="277"/>
      <c r="D102" s="270" t="s">
        <v>66</v>
      </c>
      <c r="E102" s="271"/>
      <c r="F102" s="26"/>
      <c r="G102" s="26"/>
      <c r="H102" s="64">
        <f t="shared" si="18"/>
        <v>0</v>
      </c>
      <c r="I102" s="40"/>
      <c r="J102" s="8"/>
    </row>
    <row r="103" spans="1:10" s="1" customFormat="1" x14ac:dyDescent="0.3">
      <c r="A103" s="278"/>
      <c r="B103" s="279"/>
      <c r="C103" s="280"/>
      <c r="D103" s="266" t="s">
        <v>105</v>
      </c>
      <c r="E103" s="267"/>
      <c r="F103" s="28">
        <f>SUM(F94:F102)</f>
        <v>0</v>
      </c>
      <c r="G103" s="28">
        <f t="shared" ref="G103:H103" si="19">SUM(G94:G102)</f>
        <v>0</v>
      </c>
      <c r="H103" s="28">
        <f t="shared" si="19"/>
        <v>0</v>
      </c>
      <c r="I103" s="41"/>
      <c r="J103" s="10"/>
    </row>
    <row r="104" spans="1:10" x14ac:dyDescent="0.3">
      <c r="A104" s="272"/>
      <c r="B104" s="273"/>
      <c r="C104" s="274"/>
      <c r="D104" s="73" t="s">
        <v>35</v>
      </c>
      <c r="E104" s="74">
        <f>B3</f>
        <v>0</v>
      </c>
      <c r="F104" s="29">
        <f>SUM(F18,F24,F32,F37,F58,F79,F84,F89,F93,F103)</f>
        <v>0</v>
      </c>
      <c r="G104" s="29">
        <f>SUM(G18,G24,G32,G37,G58,G79,G84,G89,G93,G103)</f>
        <v>0</v>
      </c>
      <c r="H104" s="60">
        <f>SUM(H18,H24,H32,H37,H58,H79,H84,H89,H93,H103)</f>
        <v>0</v>
      </c>
      <c r="I104" s="42"/>
      <c r="J104" s="8"/>
    </row>
  </sheetData>
  <sheetProtection algorithmName="SHA-512" hashValue="KczFrXcJfjXdwluYnC934hv9sCGhamuEPHt2UuNcVG91nMg7KfMWsu3IOErq0n6+m2ulJf5stEYqCJt6vR5HRw==" saltValue="W3u1Kl45eP97WM72gcmpNg==" spinCount="100000" sheet="1" formatCells="0" formatColumns="0" formatRows="0" insertRows="0"/>
  <mergeCells count="156">
    <mergeCell ref="A1:F1"/>
    <mergeCell ref="A3:A4"/>
    <mergeCell ref="B3:B4"/>
    <mergeCell ref="C3:E4"/>
    <mergeCell ref="F3:H3"/>
    <mergeCell ref="I3:I4"/>
    <mergeCell ref="A5:A17"/>
    <mergeCell ref="B5:B6"/>
    <mergeCell ref="D5:E5"/>
    <mergeCell ref="D6:E6"/>
    <mergeCell ref="B7:B12"/>
    <mergeCell ref="D7:E7"/>
    <mergeCell ref="D8:E8"/>
    <mergeCell ref="D9:E9"/>
    <mergeCell ref="D10:E10"/>
    <mergeCell ref="D11:E11"/>
    <mergeCell ref="D12:E12"/>
    <mergeCell ref="B13:B14"/>
    <mergeCell ref="D13:E13"/>
    <mergeCell ref="D14:E14"/>
    <mergeCell ref="B15:B17"/>
    <mergeCell ref="C15:C17"/>
    <mergeCell ref="D15:E15"/>
    <mergeCell ref="D16:E16"/>
    <mergeCell ref="D17:E17"/>
    <mergeCell ref="A18:C18"/>
    <mergeCell ref="D18:E18"/>
    <mergeCell ref="A19:A23"/>
    <mergeCell ref="D19:E19"/>
    <mergeCell ref="D20:E20"/>
    <mergeCell ref="B21:B23"/>
    <mergeCell ref="C21:C23"/>
    <mergeCell ref="D21:E21"/>
    <mergeCell ref="D22:E22"/>
    <mergeCell ref="D23:E23"/>
    <mergeCell ref="A24:C24"/>
    <mergeCell ref="D24:E24"/>
    <mergeCell ref="A25:A31"/>
    <mergeCell ref="D25:E25"/>
    <mergeCell ref="D26:E26"/>
    <mergeCell ref="D27:E27"/>
    <mergeCell ref="D28:E28"/>
    <mergeCell ref="D29:E29"/>
    <mergeCell ref="D30:E30"/>
    <mergeCell ref="D31:E31"/>
    <mergeCell ref="A32:C32"/>
    <mergeCell ref="D32:E32"/>
    <mergeCell ref="A33:A36"/>
    <mergeCell ref="D33:E33"/>
    <mergeCell ref="B34:B36"/>
    <mergeCell ref="C34:C36"/>
    <mergeCell ref="D34:E34"/>
    <mergeCell ref="D35:E35"/>
    <mergeCell ref="D36:E36"/>
    <mergeCell ref="A37:C37"/>
    <mergeCell ref="D37:E37"/>
    <mergeCell ref="A38:A57"/>
    <mergeCell ref="B38:B45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D45:E45"/>
    <mergeCell ref="B46:B53"/>
    <mergeCell ref="C46:C48"/>
    <mergeCell ref="D46:E46"/>
    <mergeCell ref="D47:E47"/>
    <mergeCell ref="D48:E48"/>
    <mergeCell ref="C49:C53"/>
    <mergeCell ref="D49:E49"/>
    <mergeCell ref="D50:E50"/>
    <mergeCell ref="D51:E51"/>
    <mergeCell ref="D52:E52"/>
    <mergeCell ref="D66:E66"/>
    <mergeCell ref="B67:B74"/>
    <mergeCell ref="C67:C69"/>
    <mergeCell ref="D67:E67"/>
    <mergeCell ref="D68:E68"/>
    <mergeCell ref="D69:E69"/>
    <mergeCell ref="B75:B78"/>
    <mergeCell ref="D75:E75"/>
    <mergeCell ref="D76:E76"/>
    <mergeCell ref="C77:C78"/>
    <mergeCell ref="D77:E77"/>
    <mergeCell ref="D78:E78"/>
    <mergeCell ref="C70:C74"/>
    <mergeCell ref="D70:E70"/>
    <mergeCell ref="D71:E71"/>
    <mergeCell ref="D72:E72"/>
    <mergeCell ref="D73:E73"/>
    <mergeCell ref="D74:E74"/>
    <mergeCell ref="B82:B83"/>
    <mergeCell ref="C82:C83"/>
    <mergeCell ref="D82:E82"/>
    <mergeCell ref="D83:E83"/>
    <mergeCell ref="D53:E53"/>
    <mergeCell ref="B54:B57"/>
    <mergeCell ref="D54:E54"/>
    <mergeCell ref="D55:E55"/>
    <mergeCell ref="C56:C57"/>
    <mergeCell ref="D56:E56"/>
    <mergeCell ref="D57:E57"/>
    <mergeCell ref="A58:C58"/>
    <mergeCell ref="D58:E58"/>
    <mergeCell ref="A59:A78"/>
    <mergeCell ref="B59:B66"/>
    <mergeCell ref="C59:C61"/>
    <mergeCell ref="D59:E59"/>
    <mergeCell ref="D60:E60"/>
    <mergeCell ref="D61:E61"/>
    <mergeCell ref="C62:C66"/>
    <mergeCell ref="D62:E62"/>
    <mergeCell ref="D63:E63"/>
    <mergeCell ref="D64:E64"/>
    <mergeCell ref="D65:E65"/>
    <mergeCell ref="A90:A92"/>
    <mergeCell ref="D90:E90"/>
    <mergeCell ref="D91:E91"/>
    <mergeCell ref="D92:E92"/>
    <mergeCell ref="A84:C84"/>
    <mergeCell ref="D84:E84"/>
    <mergeCell ref="A85:A88"/>
    <mergeCell ref="B85:C88"/>
    <mergeCell ref="D85:E85"/>
    <mergeCell ref="D86:E86"/>
    <mergeCell ref="D87:E87"/>
    <mergeCell ref="D88:E88"/>
    <mergeCell ref="A79:C79"/>
    <mergeCell ref="D79:E79"/>
    <mergeCell ref="A80:A83"/>
    <mergeCell ref="D80:E80"/>
    <mergeCell ref="D81:E81"/>
    <mergeCell ref="A104:C104"/>
    <mergeCell ref="C100:C102"/>
    <mergeCell ref="D100:E100"/>
    <mergeCell ref="D101:E101"/>
    <mergeCell ref="D102:E102"/>
    <mergeCell ref="A103:C103"/>
    <mergeCell ref="D103:E103"/>
    <mergeCell ref="A93:C93"/>
    <mergeCell ref="D93:E93"/>
    <mergeCell ref="A94:A102"/>
    <mergeCell ref="D94:E94"/>
    <mergeCell ref="D95:E95"/>
    <mergeCell ref="D96:E96"/>
    <mergeCell ref="D97:E97"/>
    <mergeCell ref="D98:E98"/>
    <mergeCell ref="D99:E99"/>
    <mergeCell ref="B100:B102"/>
    <mergeCell ref="A89:C89"/>
    <mergeCell ref="D89:E8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landscape" r:id="rId1"/>
  <headerFooter>
    <oddHeader>&amp;A</oddHeader>
  </headerFooter>
  <rowBreaks count="1" manualBreakCount="1">
    <brk id="5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85EE8F-AEB8-446F-918F-AB09B40096B0}">
          <x14:formula1>
            <xm:f>'Codes ISO'!$A$3:$A$248</xm:f>
          </x14:formula1>
          <xm:sqref>B3:B4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00FEC-E665-414C-A7C2-FBFB691AF889}">
  <sheetPr>
    <tabColor rgb="FF4472C4"/>
  </sheetPr>
  <dimension ref="A1:J104"/>
  <sheetViews>
    <sheetView view="pageBreakPreview" zoomScale="88" zoomScaleNormal="100" zoomScaleSheetLayoutView="88" workbookViewId="0">
      <selection activeCell="H6" sqref="H6"/>
    </sheetView>
  </sheetViews>
  <sheetFormatPr baseColWidth="10" defaultRowHeight="14.4" x14ac:dyDescent="0.3"/>
  <cols>
    <col min="1" max="1" width="29.44140625" customWidth="1"/>
    <col min="2" max="2" width="50.33203125" bestFit="1" customWidth="1"/>
    <col min="3" max="3" width="33.109375" bestFit="1" customWidth="1"/>
    <col min="4" max="4" width="43.109375" customWidth="1"/>
    <col min="5" max="5" width="5" customWidth="1"/>
    <col min="6" max="8" width="18" customWidth="1"/>
    <col min="9" max="9" width="16.109375" customWidth="1"/>
  </cols>
  <sheetData>
    <row r="1" spans="1:10" x14ac:dyDescent="0.3">
      <c r="A1" s="242" t="s">
        <v>415</v>
      </c>
      <c r="B1" s="243"/>
      <c r="C1" s="243"/>
      <c r="D1" s="243"/>
      <c r="E1" s="243"/>
      <c r="F1" s="243"/>
      <c r="G1" s="57"/>
      <c r="H1" s="57"/>
      <c r="I1" s="58"/>
      <c r="J1" s="8"/>
    </row>
    <row r="2" spans="1:10" ht="6" customHeight="1" x14ac:dyDescent="0.3">
      <c r="A2" s="4"/>
      <c r="B2" s="4"/>
      <c r="C2" s="4"/>
      <c r="D2" s="4"/>
      <c r="E2" s="4"/>
      <c r="F2" s="4"/>
      <c r="G2" s="4"/>
      <c r="H2" s="4"/>
      <c r="I2" s="4"/>
      <c r="J2" s="8"/>
    </row>
    <row r="3" spans="1:10" x14ac:dyDescent="0.3">
      <c r="A3" s="256" t="s">
        <v>419</v>
      </c>
      <c r="B3" s="258"/>
      <c r="C3" s="160" t="s">
        <v>33</v>
      </c>
      <c r="D3" s="160"/>
      <c r="E3" s="161"/>
      <c r="F3" s="207" t="s">
        <v>34</v>
      </c>
      <c r="G3" s="208"/>
      <c r="H3" s="209"/>
      <c r="I3" s="240" t="s">
        <v>444</v>
      </c>
      <c r="J3" s="8"/>
    </row>
    <row r="4" spans="1:10" x14ac:dyDescent="0.3">
      <c r="A4" s="257"/>
      <c r="B4" s="259"/>
      <c r="C4" s="162"/>
      <c r="D4" s="162"/>
      <c r="E4" s="163"/>
      <c r="F4" s="59" t="s">
        <v>90</v>
      </c>
      <c r="G4" s="59" t="s">
        <v>89</v>
      </c>
      <c r="H4" s="61" t="s">
        <v>48</v>
      </c>
      <c r="I4" s="241"/>
      <c r="J4" s="8"/>
    </row>
    <row r="5" spans="1:10" ht="15" customHeight="1" x14ac:dyDescent="0.3">
      <c r="A5" s="302" t="s">
        <v>49</v>
      </c>
      <c r="B5" s="287" t="s">
        <v>43</v>
      </c>
      <c r="C5" s="30" t="s">
        <v>422</v>
      </c>
      <c r="D5" s="314" t="s">
        <v>66</v>
      </c>
      <c r="E5" s="315"/>
      <c r="F5" s="35"/>
      <c r="G5" s="35"/>
      <c r="H5" s="62">
        <f>SUM(F5,G5)</f>
        <v>0</v>
      </c>
      <c r="I5" s="40"/>
      <c r="J5" s="8"/>
    </row>
    <row r="6" spans="1:10" x14ac:dyDescent="0.3">
      <c r="A6" s="268"/>
      <c r="B6" s="289"/>
      <c r="C6" s="31" t="s">
        <v>423</v>
      </c>
      <c r="D6" s="316" t="s">
        <v>66</v>
      </c>
      <c r="E6" s="317"/>
      <c r="F6" s="36"/>
      <c r="G6" s="36"/>
      <c r="H6" s="63">
        <f t="shared" ref="H6:H17" si="0">SUM(F6,G6)</f>
        <v>0</v>
      </c>
      <c r="I6" s="40"/>
      <c r="J6" s="8"/>
    </row>
    <row r="7" spans="1:10" x14ac:dyDescent="0.3">
      <c r="A7" s="268"/>
      <c r="B7" s="287" t="s">
        <v>36</v>
      </c>
      <c r="C7" s="30" t="s">
        <v>422</v>
      </c>
      <c r="D7" s="314" t="s">
        <v>66</v>
      </c>
      <c r="E7" s="315"/>
      <c r="F7" s="35"/>
      <c r="G7" s="35"/>
      <c r="H7" s="62">
        <f t="shared" si="0"/>
        <v>0</v>
      </c>
      <c r="I7" s="40"/>
      <c r="J7" s="8"/>
    </row>
    <row r="8" spans="1:10" x14ac:dyDescent="0.3">
      <c r="A8" s="268"/>
      <c r="B8" s="288"/>
      <c r="C8" s="31" t="s">
        <v>423</v>
      </c>
      <c r="D8" s="316" t="s">
        <v>66</v>
      </c>
      <c r="E8" s="317"/>
      <c r="F8" s="36"/>
      <c r="G8" s="36"/>
      <c r="H8" s="63">
        <f t="shared" si="0"/>
        <v>0</v>
      </c>
      <c r="I8" s="40"/>
      <c r="J8" s="8"/>
    </row>
    <row r="9" spans="1:10" x14ac:dyDescent="0.3">
      <c r="A9" s="268"/>
      <c r="B9" s="288"/>
      <c r="C9" s="30" t="s">
        <v>422</v>
      </c>
      <c r="D9" s="314" t="s">
        <v>66</v>
      </c>
      <c r="E9" s="315"/>
      <c r="F9" s="35"/>
      <c r="G9" s="35"/>
      <c r="H9" s="62">
        <f t="shared" si="0"/>
        <v>0</v>
      </c>
      <c r="I9" s="40"/>
      <c r="J9" s="8"/>
    </row>
    <row r="10" spans="1:10" x14ac:dyDescent="0.3">
      <c r="A10" s="268"/>
      <c r="B10" s="288"/>
      <c r="C10" s="31" t="s">
        <v>423</v>
      </c>
      <c r="D10" s="316" t="s">
        <v>66</v>
      </c>
      <c r="E10" s="317"/>
      <c r="F10" s="36"/>
      <c r="G10" s="36"/>
      <c r="H10" s="63">
        <f t="shared" si="0"/>
        <v>0</v>
      </c>
      <c r="I10" s="40"/>
      <c r="J10" s="8"/>
    </row>
    <row r="11" spans="1:10" x14ac:dyDescent="0.3">
      <c r="A11" s="268"/>
      <c r="B11" s="288"/>
      <c r="C11" s="30" t="s">
        <v>422</v>
      </c>
      <c r="D11" s="314" t="s">
        <v>66</v>
      </c>
      <c r="E11" s="315"/>
      <c r="F11" s="35"/>
      <c r="G11" s="35"/>
      <c r="H11" s="62">
        <f t="shared" si="0"/>
        <v>0</v>
      </c>
      <c r="I11" s="40"/>
      <c r="J11" s="8"/>
    </row>
    <row r="12" spans="1:10" x14ac:dyDescent="0.3">
      <c r="A12" s="268"/>
      <c r="B12" s="289"/>
      <c r="C12" s="31" t="s">
        <v>423</v>
      </c>
      <c r="D12" s="316" t="s">
        <v>66</v>
      </c>
      <c r="E12" s="317"/>
      <c r="F12" s="36"/>
      <c r="G12" s="36"/>
      <c r="H12" s="63">
        <f t="shared" si="0"/>
        <v>0</v>
      </c>
      <c r="I12" s="40"/>
      <c r="J12" s="8"/>
    </row>
    <row r="13" spans="1:10" x14ac:dyDescent="0.3">
      <c r="A13" s="268"/>
      <c r="B13" s="287" t="s">
        <v>37</v>
      </c>
      <c r="C13" s="30" t="s">
        <v>422</v>
      </c>
      <c r="D13" s="314" t="s">
        <v>66</v>
      </c>
      <c r="E13" s="315"/>
      <c r="F13" s="35"/>
      <c r="G13" s="35"/>
      <c r="H13" s="62">
        <f t="shared" si="0"/>
        <v>0</v>
      </c>
      <c r="I13" s="40"/>
      <c r="J13" s="8"/>
    </row>
    <row r="14" spans="1:10" x14ac:dyDescent="0.3">
      <c r="A14" s="268"/>
      <c r="B14" s="289"/>
      <c r="C14" s="31" t="s">
        <v>423</v>
      </c>
      <c r="D14" s="316" t="s">
        <v>66</v>
      </c>
      <c r="E14" s="317"/>
      <c r="F14" s="36"/>
      <c r="G14" s="36"/>
      <c r="H14" s="63">
        <f t="shared" si="0"/>
        <v>0</v>
      </c>
      <c r="I14" s="40"/>
      <c r="J14" s="8"/>
    </row>
    <row r="15" spans="1:10" x14ac:dyDescent="0.3">
      <c r="A15" s="268"/>
      <c r="B15" s="287" t="s">
        <v>72</v>
      </c>
      <c r="C15" s="287" t="s">
        <v>44</v>
      </c>
      <c r="D15" s="270" t="s">
        <v>66</v>
      </c>
      <c r="E15" s="271"/>
      <c r="F15" s="26"/>
      <c r="G15" s="26"/>
      <c r="H15" s="64">
        <f t="shared" si="0"/>
        <v>0</v>
      </c>
      <c r="I15" s="40"/>
      <c r="J15" s="8"/>
    </row>
    <row r="16" spans="1:10" x14ac:dyDescent="0.3">
      <c r="A16" s="268"/>
      <c r="B16" s="288"/>
      <c r="C16" s="288"/>
      <c r="D16" s="270" t="s">
        <v>66</v>
      </c>
      <c r="E16" s="271"/>
      <c r="F16" s="26"/>
      <c r="G16" s="26"/>
      <c r="H16" s="64">
        <f t="shared" si="0"/>
        <v>0</v>
      </c>
      <c r="I16" s="40"/>
      <c r="J16" s="8"/>
    </row>
    <row r="17" spans="1:10" x14ac:dyDescent="0.3">
      <c r="A17" s="269"/>
      <c r="B17" s="289"/>
      <c r="C17" s="289"/>
      <c r="D17" s="270" t="s">
        <v>66</v>
      </c>
      <c r="E17" s="271"/>
      <c r="F17" s="26"/>
      <c r="G17" s="26"/>
      <c r="H17" s="64">
        <f t="shared" si="0"/>
        <v>0</v>
      </c>
      <c r="I17" s="40"/>
      <c r="J17" s="8"/>
    </row>
    <row r="18" spans="1:10" x14ac:dyDescent="0.3">
      <c r="A18" s="311"/>
      <c r="B18" s="312"/>
      <c r="C18" s="313"/>
      <c r="D18" s="266" t="s">
        <v>51</v>
      </c>
      <c r="E18" s="267"/>
      <c r="F18" s="28">
        <f>SUM(F5:F17)</f>
        <v>0</v>
      </c>
      <c r="G18" s="28">
        <f t="shared" ref="G18:H18" si="1">SUM(G5:G17)</f>
        <v>0</v>
      </c>
      <c r="H18" s="28">
        <f t="shared" si="1"/>
        <v>0</v>
      </c>
      <c r="I18" s="41"/>
      <c r="J18" s="8"/>
    </row>
    <row r="19" spans="1:10" ht="15" customHeight="1" x14ac:dyDescent="0.3">
      <c r="A19" s="302" t="s">
        <v>50</v>
      </c>
      <c r="B19" s="9" t="s">
        <v>110</v>
      </c>
      <c r="C19" s="9" t="s">
        <v>41</v>
      </c>
      <c r="D19" s="270" t="s">
        <v>66</v>
      </c>
      <c r="E19" s="271"/>
      <c r="F19" s="26"/>
      <c r="G19" s="26"/>
      <c r="H19" s="64">
        <f>SUM(F19,G19)</f>
        <v>0</v>
      </c>
      <c r="I19" s="40"/>
      <c r="J19" s="8"/>
    </row>
    <row r="20" spans="1:10" x14ac:dyDescent="0.3">
      <c r="A20" s="268"/>
      <c r="B20" s="9" t="s">
        <v>111</v>
      </c>
      <c r="C20" s="9" t="s">
        <v>41</v>
      </c>
      <c r="D20" s="270" t="s">
        <v>66</v>
      </c>
      <c r="E20" s="271"/>
      <c r="F20" s="26"/>
      <c r="G20" s="26"/>
      <c r="H20" s="64">
        <f t="shared" ref="H20:H23" si="2">SUM(F20,G20)</f>
        <v>0</v>
      </c>
      <c r="I20" s="40"/>
      <c r="J20" s="8"/>
    </row>
    <row r="21" spans="1:10" x14ac:dyDescent="0.3">
      <c r="A21" s="268"/>
      <c r="B21" s="287" t="s">
        <v>498</v>
      </c>
      <c r="C21" s="287" t="s">
        <v>42</v>
      </c>
      <c r="D21" s="270" t="s">
        <v>66</v>
      </c>
      <c r="E21" s="271"/>
      <c r="F21" s="26"/>
      <c r="G21" s="26"/>
      <c r="H21" s="64">
        <f t="shared" si="2"/>
        <v>0</v>
      </c>
      <c r="I21" s="40"/>
      <c r="J21" s="8"/>
    </row>
    <row r="22" spans="1:10" x14ac:dyDescent="0.3">
      <c r="A22" s="268"/>
      <c r="B22" s="288"/>
      <c r="C22" s="288"/>
      <c r="D22" s="270" t="s">
        <v>66</v>
      </c>
      <c r="E22" s="271"/>
      <c r="F22" s="26"/>
      <c r="G22" s="26"/>
      <c r="H22" s="64">
        <f t="shared" si="2"/>
        <v>0</v>
      </c>
      <c r="I22" s="40"/>
      <c r="J22" s="8"/>
    </row>
    <row r="23" spans="1:10" x14ac:dyDescent="0.3">
      <c r="A23" s="269"/>
      <c r="B23" s="289"/>
      <c r="C23" s="289"/>
      <c r="D23" s="270" t="s">
        <v>66</v>
      </c>
      <c r="E23" s="271"/>
      <c r="F23" s="26"/>
      <c r="G23" s="26"/>
      <c r="H23" s="64">
        <f t="shared" si="2"/>
        <v>0</v>
      </c>
      <c r="I23" s="40"/>
      <c r="J23" s="8"/>
    </row>
    <row r="24" spans="1:10" s="1" customFormat="1" x14ac:dyDescent="0.3">
      <c r="A24" s="278"/>
      <c r="B24" s="279"/>
      <c r="C24" s="280"/>
      <c r="D24" s="266" t="s">
        <v>52</v>
      </c>
      <c r="E24" s="267"/>
      <c r="F24" s="28">
        <f>SUM(F19:F23)</f>
        <v>0</v>
      </c>
      <c r="G24" s="28">
        <f t="shared" ref="G24:H24" si="3">SUM(G19:G23)</f>
        <v>0</v>
      </c>
      <c r="H24" s="28">
        <f t="shared" si="3"/>
        <v>0</v>
      </c>
      <c r="I24" s="41"/>
      <c r="J24" s="10"/>
    </row>
    <row r="25" spans="1:10" ht="15" customHeight="1" x14ac:dyDescent="0.3">
      <c r="A25" s="302" t="s">
        <v>499</v>
      </c>
      <c r="B25" s="9" t="s">
        <v>110</v>
      </c>
      <c r="C25" s="33" t="s">
        <v>41</v>
      </c>
      <c r="D25" s="270" t="s">
        <v>66</v>
      </c>
      <c r="E25" s="271"/>
      <c r="F25" s="26"/>
      <c r="G25" s="26"/>
      <c r="H25" s="64">
        <f t="shared" ref="H25:H31" si="4">SUM(F25,G25)</f>
        <v>0</v>
      </c>
      <c r="I25" s="40"/>
      <c r="J25" s="8"/>
    </row>
    <row r="26" spans="1:10" ht="15" customHeight="1" x14ac:dyDescent="0.3">
      <c r="A26" s="268"/>
      <c r="B26" s="9" t="s">
        <v>111</v>
      </c>
      <c r="C26" s="33" t="s">
        <v>41</v>
      </c>
      <c r="D26" s="270" t="s">
        <v>66</v>
      </c>
      <c r="E26" s="271"/>
      <c r="F26" s="26"/>
      <c r="G26" s="26"/>
      <c r="H26" s="64">
        <f t="shared" si="4"/>
        <v>0</v>
      </c>
      <c r="I26" s="40"/>
      <c r="J26" s="8"/>
    </row>
    <row r="27" spans="1:10" x14ac:dyDescent="0.3">
      <c r="A27" s="268"/>
      <c r="B27" s="9" t="s">
        <v>30</v>
      </c>
      <c r="C27" s="33" t="s">
        <v>41</v>
      </c>
      <c r="D27" s="270" t="s">
        <v>66</v>
      </c>
      <c r="E27" s="271"/>
      <c r="F27" s="26"/>
      <c r="G27" s="26"/>
      <c r="H27" s="64">
        <f t="shared" si="4"/>
        <v>0</v>
      </c>
      <c r="I27" s="40"/>
      <c r="J27" s="8"/>
    </row>
    <row r="28" spans="1:10" x14ac:dyDescent="0.3">
      <c r="A28" s="268"/>
      <c r="B28" s="9" t="s">
        <v>11</v>
      </c>
      <c r="C28" s="33" t="s">
        <v>41</v>
      </c>
      <c r="D28" s="270" t="s">
        <v>66</v>
      </c>
      <c r="E28" s="271"/>
      <c r="F28" s="26"/>
      <c r="G28" s="26"/>
      <c r="H28" s="64">
        <f t="shared" si="4"/>
        <v>0</v>
      </c>
      <c r="I28" s="40"/>
      <c r="J28" s="8"/>
    </row>
    <row r="29" spans="1:10" x14ac:dyDescent="0.3">
      <c r="A29" s="268"/>
      <c r="B29" s="9" t="s">
        <v>13</v>
      </c>
      <c r="C29" s="33" t="s">
        <v>41</v>
      </c>
      <c r="D29" s="270" t="s">
        <v>66</v>
      </c>
      <c r="E29" s="271"/>
      <c r="F29" s="26"/>
      <c r="G29" s="26"/>
      <c r="H29" s="64">
        <f t="shared" si="4"/>
        <v>0</v>
      </c>
      <c r="I29" s="40"/>
      <c r="J29" s="8"/>
    </row>
    <row r="30" spans="1:10" x14ac:dyDescent="0.3">
      <c r="A30" s="268"/>
      <c r="B30" s="9" t="s">
        <v>12</v>
      </c>
      <c r="C30" s="33" t="s">
        <v>41</v>
      </c>
      <c r="D30" s="270" t="s">
        <v>66</v>
      </c>
      <c r="E30" s="271"/>
      <c r="F30" s="26"/>
      <c r="G30" s="26"/>
      <c r="H30" s="64">
        <f t="shared" si="4"/>
        <v>0</v>
      </c>
      <c r="I30" s="40"/>
      <c r="J30" s="8"/>
    </row>
    <row r="31" spans="1:10" x14ac:dyDescent="0.3">
      <c r="A31" s="269"/>
      <c r="B31" s="32" t="s">
        <v>38</v>
      </c>
      <c r="C31" s="33" t="s">
        <v>41</v>
      </c>
      <c r="D31" s="270" t="s">
        <v>66</v>
      </c>
      <c r="E31" s="271"/>
      <c r="F31" s="26"/>
      <c r="G31" s="26"/>
      <c r="H31" s="64">
        <f t="shared" si="4"/>
        <v>0</v>
      </c>
      <c r="I31" s="40"/>
      <c r="J31" s="8"/>
    </row>
    <row r="32" spans="1:10" s="1" customFormat="1" x14ac:dyDescent="0.3">
      <c r="A32" s="263"/>
      <c r="B32" s="264"/>
      <c r="C32" s="265"/>
      <c r="D32" s="266" t="s">
        <v>54</v>
      </c>
      <c r="E32" s="267"/>
      <c r="F32" s="28">
        <f>SUM(F25:F31)</f>
        <v>0</v>
      </c>
      <c r="G32" s="28">
        <f t="shared" ref="G32:H32" si="5">SUM(G25:G31)</f>
        <v>0</v>
      </c>
      <c r="H32" s="28">
        <f t="shared" si="5"/>
        <v>0</v>
      </c>
      <c r="I32" s="41"/>
      <c r="J32" s="10"/>
    </row>
    <row r="33" spans="1:10" ht="15" customHeight="1" x14ac:dyDescent="0.3">
      <c r="A33" s="306" t="s">
        <v>53</v>
      </c>
      <c r="B33" s="9" t="s">
        <v>45</v>
      </c>
      <c r="C33" s="9"/>
      <c r="D33" s="309"/>
      <c r="E33" s="310"/>
      <c r="F33" s="26"/>
      <c r="G33" s="26"/>
      <c r="H33" s="64">
        <f>SUM(F33,G33)</f>
        <v>0</v>
      </c>
      <c r="I33" s="40"/>
      <c r="J33" s="8"/>
    </row>
    <row r="34" spans="1:10" x14ac:dyDescent="0.3">
      <c r="A34" s="307"/>
      <c r="B34" s="275" t="s">
        <v>38</v>
      </c>
      <c r="C34" s="287" t="s">
        <v>42</v>
      </c>
      <c r="D34" s="270" t="s">
        <v>66</v>
      </c>
      <c r="E34" s="271"/>
      <c r="F34" s="26"/>
      <c r="G34" s="26"/>
      <c r="H34" s="64">
        <f t="shared" ref="H34:H36" si="6">SUM(F34,G34)</f>
        <v>0</v>
      </c>
      <c r="I34" s="40"/>
      <c r="J34" s="8"/>
    </row>
    <row r="35" spans="1:10" x14ac:dyDescent="0.3">
      <c r="A35" s="307"/>
      <c r="B35" s="276"/>
      <c r="C35" s="288"/>
      <c r="D35" s="270" t="s">
        <v>66</v>
      </c>
      <c r="E35" s="271"/>
      <c r="F35" s="26"/>
      <c r="G35" s="26"/>
      <c r="H35" s="64">
        <f t="shared" si="6"/>
        <v>0</v>
      </c>
      <c r="I35" s="40"/>
      <c r="J35" s="8"/>
    </row>
    <row r="36" spans="1:10" x14ac:dyDescent="0.3">
      <c r="A36" s="308"/>
      <c r="B36" s="277"/>
      <c r="C36" s="289"/>
      <c r="D36" s="270" t="s">
        <v>66</v>
      </c>
      <c r="E36" s="271"/>
      <c r="F36" s="26"/>
      <c r="G36" s="26"/>
      <c r="H36" s="64">
        <f t="shared" si="6"/>
        <v>0</v>
      </c>
      <c r="I36" s="40"/>
      <c r="J36" s="8"/>
    </row>
    <row r="37" spans="1:10" s="1" customFormat="1" x14ac:dyDescent="0.3">
      <c r="A37" s="263"/>
      <c r="B37" s="264"/>
      <c r="C37" s="265"/>
      <c r="D37" s="266" t="s">
        <v>55</v>
      </c>
      <c r="E37" s="267"/>
      <c r="F37" s="28">
        <f>SUM(F33:F36)</f>
        <v>0</v>
      </c>
      <c r="G37" s="28">
        <f t="shared" ref="G37:H37" si="7">SUM(G33:G36)</f>
        <v>0</v>
      </c>
      <c r="H37" s="28">
        <f t="shared" si="7"/>
        <v>0</v>
      </c>
      <c r="I37" s="41"/>
      <c r="J37" s="10"/>
    </row>
    <row r="38" spans="1:10" ht="15" customHeight="1" x14ac:dyDescent="0.3">
      <c r="A38" s="302" t="s">
        <v>414</v>
      </c>
      <c r="B38" s="287" t="s">
        <v>16</v>
      </c>
      <c r="C38" s="303" t="s">
        <v>70</v>
      </c>
      <c r="D38" s="270" t="s">
        <v>66</v>
      </c>
      <c r="E38" s="271"/>
      <c r="F38" s="26"/>
      <c r="G38" s="26"/>
      <c r="H38" s="64">
        <f>SUM(F38,G38)</f>
        <v>0</v>
      </c>
      <c r="I38" s="40"/>
      <c r="J38" s="8"/>
    </row>
    <row r="39" spans="1:10" x14ac:dyDescent="0.3">
      <c r="A39" s="268"/>
      <c r="B39" s="288"/>
      <c r="C39" s="304"/>
      <c r="D39" s="270" t="s">
        <v>66</v>
      </c>
      <c r="E39" s="271"/>
      <c r="F39" s="26"/>
      <c r="G39" s="26"/>
      <c r="H39" s="64">
        <f t="shared" ref="H39:H57" si="8">SUM(F39,G39)</f>
        <v>0</v>
      </c>
      <c r="I39" s="40"/>
      <c r="J39" s="8"/>
    </row>
    <row r="40" spans="1:10" x14ac:dyDescent="0.3">
      <c r="A40" s="268"/>
      <c r="B40" s="288"/>
      <c r="C40" s="305"/>
      <c r="D40" s="270" t="s">
        <v>66</v>
      </c>
      <c r="E40" s="271"/>
      <c r="F40" s="26"/>
      <c r="G40" s="26"/>
      <c r="H40" s="64">
        <f t="shared" si="8"/>
        <v>0</v>
      </c>
      <c r="I40" s="40"/>
      <c r="J40" s="8"/>
    </row>
    <row r="41" spans="1:10" x14ac:dyDescent="0.3">
      <c r="A41" s="268"/>
      <c r="B41" s="288"/>
      <c r="C41" s="287" t="s">
        <v>39</v>
      </c>
      <c r="D41" s="270" t="s">
        <v>66</v>
      </c>
      <c r="E41" s="271"/>
      <c r="F41" s="26"/>
      <c r="G41" s="26"/>
      <c r="H41" s="64">
        <f t="shared" si="8"/>
        <v>0</v>
      </c>
      <c r="I41" s="40"/>
      <c r="J41" s="8"/>
    </row>
    <row r="42" spans="1:10" x14ac:dyDescent="0.3">
      <c r="A42" s="268"/>
      <c r="B42" s="288"/>
      <c r="C42" s="288"/>
      <c r="D42" s="270" t="s">
        <v>66</v>
      </c>
      <c r="E42" s="271"/>
      <c r="F42" s="26"/>
      <c r="G42" s="26"/>
      <c r="H42" s="64">
        <f t="shared" si="8"/>
        <v>0</v>
      </c>
      <c r="I42" s="40"/>
      <c r="J42" s="8"/>
    </row>
    <row r="43" spans="1:10" x14ac:dyDescent="0.3">
      <c r="A43" s="268"/>
      <c r="B43" s="288"/>
      <c r="C43" s="288"/>
      <c r="D43" s="270" t="s">
        <v>66</v>
      </c>
      <c r="E43" s="271"/>
      <c r="F43" s="26"/>
      <c r="G43" s="26"/>
      <c r="H43" s="64">
        <f t="shared" si="8"/>
        <v>0</v>
      </c>
      <c r="I43" s="40"/>
      <c r="J43" s="8"/>
    </row>
    <row r="44" spans="1:10" x14ac:dyDescent="0.3">
      <c r="A44" s="268"/>
      <c r="B44" s="288"/>
      <c r="C44" s="288"/>
      <c r="D44" s="270" t="s">
        <v>66</v>
      </c>
      <c r="E44" s="271"/>
      <c r="F44" s="26"/>
      <c r="G44" s="26"/>
      <c r="H44" s="64">
        <f t="shared" si="8"/>
        <v>0</v>
      </c>
      <c r="I44" s="40"/>
      <c r="J44" s="8"/>
    </row>
    <row r="45" spans="1:10" x14ac:dyDescent="0.3">
      <c r="A45" s="268"/>
      <c r="B45" s="289"/>
      <c r="C45" s="289"/>
      <c r="D45" s="270" t="s">
        <v>66</v>
      </c>
      <c r="E45" s="271"/>
      <c r="F45" s="26"/>
      <c r="G45" s="26"/>
      <c r="H45" s="64">
        <f t="shared" si="8"/>
        <v>0</v>
      </c>
      <c r="I45" s="40"/>
      <c r="J45" s="8"/>
    </row>
    <row r="46" spans="1:10" x14ac:dyDescent="0.3">
      <c r="A46" s="268"/>
      <c r="B46" s="287" t="s">
        <v>27</v>
      </c>
      <c r="C46" s="287" t="s">
        <v>70</v>
      </c>
      <c r="D46" s="270" t="s">
        <v>66</v>
      </c>
      <c r="E46" s="271"/>
      <c r="F46" s="26"/>
      <c r="G46" s="26"/>
      <c r="H46" s="64">
        <f t="shared" si="8"/>
        <v>0</v>
      </c>
      <c r="I46" s="40"/>
      <c r="J46" s="8"/>
    </row>
    <row r="47" spans="1:10" x14ac:dyDescent="0.3">
      <c r="A47" s="268"/>
      <c r="B47" s="288"/>
      <c r="C47" s="288"/>
      <c r="D47" s="270" t="s">
        <v>66</v>
      </c>
      <c r="E47" s="271"/>
      <c r="F47" s="26"/>
      <c r="G47" s="26"/>
      <c r="H47" s="64">
        <f t="shared" si="8"/>
        <v>0</v>
      </c>
      <c r="I47" s="40"/>
      <c r="J47" s="8"/>
    </row>
    <row r="48" spans="1:10" x14ac:dyDescent="0.3">
      <c r="A48" s="268"/>
      <c r="B48" s="288"/>
      <c r="C48" s="289"/>
      <c r="D48" s="270" t="s">
        <v>66</v>
      </c>
      <c r="E48" s="271"/>
      <c r="F48" s="26"/>
      <c r="G48" s="26"/>
      <c r="H48" s="64">
        <f t="shared" si="8"/>
        <v>0</v>
      </c>
      <c r="I48" s="40"/>
      <c r="J48" s="8"/>
    </row>
    <row r="49" spans="1:10" x14ac:dyDescent="0.3">
      <c r="A49" s="268"/>
      <c r="B49" s="288"/>
      <c r="C49" s="287" t="s">
        <v>39</v>
      </c>
      <c r="D49" s="270" t="s">
        <v>66</v>
      </c>
      <c r="E49" s="271"/>
      <c r="F49" s="26"/>
      <c r="G49" s="26"/>
      <c r="H49" s="64">
        <f t="shared" si="8"/>
        <v>0</v>
      </c>
      <c r="I49" s="40"/>
      <c r="J49" s="8"/>
    </row>
    <row r="50" spans="1:10" x14ac:dyDescent="0.3">
      <c r="A50" s="268"/>
      <c r="B50" s="288"/>
      <c r="C50" s="288"/>
      <c r="D50" s="270" t="s">
        <v>66</v>
      </c>
      <c r="E50" s="271"/>
      <c r="F50" s="26"/>
      <c r="G50" s="26"/>
      <c r="H50" s="64">
        <f t="shared" si="8"/>
        <v>0</v>
      </c>
      <c r="I50" s="40"/>
      <c r="J50" s="8"/>
    </row>
    <row r="51" spans="1:10" x14ac:dyDescent="0.3">
      <c r="A51" s="268"/>
      <c r="B51" s="288"/>
      <c r="C51" s="288"/>
      <c r="D51" s="270" t="s">
        <v>66</v>
      </c>
      <c r="E51" s="271"/>
      <c r="F51" s="26"/>
      <c r="G51" s="26"/>
      <c r="H51" s="64">
        <f t="shared" si="8"/>
        <v>0</v>
      </c>
      <c r="I51" s="40"/>
      <c r="J51" s="8"/>
    </row>
    <row r="52" spans="1:10" x14ac:dyDescent="0.3">
      <c r="A52" s="268"/>
      <c r="B52" s="288"/>
      <c r="C52" s="288"/>
      <c r="D52" s="270" t="s">
        <v>66</v>
      </c>
      <c r="E52" s="271"/>
      <c r="F52" s="26"/>
      <c r="G52" s="26"/>
      <c r="H52" s="64">
        <f t="shared" si="8"/>
        <v>0</v>
      </c>
      <c r="I52" s="40"/>
      <c r="J52" s="8"/>
    </row>
    <row r="53" spans="1:10" x14ac:dyDescent="0.3">
      <c r="A53" s="268"/>
      <c r="B53" s="289"/>
      <c r="C53" s="289"/>
      <c r="D53" s="270" t="s">
        <v>66</v>
      </c>
      <c r="E53" s="271"/>
      <c r="F53" s="26"/>
      <c r="G53" s="26"/>
      <c r="H53" s="64">
        <f t="shared" si="8"/>
        <v>0</v>
      </c>
      <c r="I53" s="40"/>
      <c r="J53" s="8"/>
    </row>
    <row r="54" spans="1:10" x14ac:dyDescent="0.3">
      <c r="A54" s="268"/>
      <c r="B54" s="287" t="s">
        <v>40</v>
      </c>
      <c r="C54" s="9" t="s">
        <v>17</v>
      </c>
      <c r="D54" s="290"/>
      <c r="E54" s="291"/>
      <c r="F54" s="26"/>
      <c r="G54" s="26"/>
      <c r="H54" s="64">
        <f t="shared" si="8"/>
        <v>0</v>
      </c>
      <c r="I54" s="40"/>
      <c r="J54" s="8"/>
    </row>
    <row r="55" spans="1:10" x14ac:dyDescent="0.3">
      <c r="A55" s="268"/>
      <c r="B55" s="288"/>
      <c r="C55" s="9" t="s">
        <v>18</v>
      </c>
      <c r="D55" s="290"/>
      <c r="E55" s="291"/>
      <c r="F55" s="26"/>
      <c r="G55" s="26"/>
      <c r="H55" s="64">
        <f t="shared" si="8"/>
        <v>0</v>
      </c>
      <c r="I55" s="40"/>
      <c r="J55" s="8"/>
    </row>
    <row r="56" spans="1:10" x14ac:dyDescent="0.3">
      <c r="A56" s="268"/>
      <c r="B56" s="288"/>
      <c r="C56" s="301" t="s">
        <v>31</v>
      </c>
      <c r="D56" s="270" t="s">
        <v>66</v>
      </c>
      <c r="E56" s="271"/>
      <c r="F56" s="26"/>
      <c r="G56" s="26"/>
      <c r="H56" s="64">
        <f t="shared" si="8"/>
        <v>0</v>
      </c>
      <c r="I56" s="40"/>
      <c r="J56" s="8"/>
    </row>
    <row r="57" spans="1:10" x14ac:dyDescent="0.3">
      <c r="A57" s="269"/>
      <c r="B57" s="289"/>
      <c r="C57" s="301"/>
      <c r="D57" s="270" t="s">
        <v>66</v>
      </c>
      <c r="E57" s="271"/>
      <c r="F57" s="26"/>
      <c r="G57" s="26"/>
      <c r="H57" s="64">
        <f t="shared" si="8"/>
        <v>0</v>
      </c>
      <c r="I57" s="40"/>
      <c r="J57" s="8"/>
    </row>
    <row r="58" spans="1:10" s="1" customFormat="1" x14ac:dyDescent="0.3">
      <c r="A58" s="263"/>
      <c r="B58" s="264"/>
      <c r="C58" s="265"/>
      <c r="D58" s="266" t="s">
        <v>56</v>
      </c>
      <c r="E58" s="267"/>
      <c r="F58" s="28">
        <f>SUM(F38:F57)</f>
        <v>0</v>
      </c>
      <c r="G58" s="28">
        <f t="shared" ref="G58:H58" si="9">SUM(G38:G57)</f>
        <v>0</v>
      </c>
      <c r="H58" s="28">
        <f t="shared" si="9"/>
        <v>0</v>
      </c>
      <c r="I58" s="41"/>
      <c r="J58" s="10"/>
    </row>
    <row r="59" spans="1:10" ht="15" customHeight="1" x14ac:dyDescent="0.3">
      <c r="A59" s="302" t="s">
        <v>102</v>
      </c>
      <c r="B59" s="287" t="s">
        <v>16</v>
      </c>
      <c r="C59" s="287" t="s">
        <v>70</v>
      </c>
      <c r="D59" s="270" t="s">
        <v>66</v>
      </c>
      <c r="E59" s="271"/>
      <c r="F59" s="26"/>
      <c r="G59" s="26"/>
      <c r="H59" s="64">
        <f>SUM(F59,G59)</f>
        <v>0</v>
      </c>
      <c r="I59" s="40"/>
      <c r="J59" s="8"/>
    </row>
    <row r="60" spans="1:10" x14ac:dyDescent="0.3">
      <c r="A60" s="268"/>
      <c r="B60" s="288"/>
      <c r="C60" s="288"/>
      <c r="D60" s="270" t="s">
        <v>66</v>
      </c>
      <c r="E60" s="271"/>
      <c r="F60" s="26"/>
      <c r="G60" s="26"/>
      <c r="H60" s="64">
        <f t="shared" ref="H60:H78" si="10">SUM(F60,G60)</f>
        <v>0</v>
      </c>
      <c r="I60" s="40"/>
      <c r="J60" s="8"/>
    </row>
    <row r="61" spans="1:10" x14ac:dyDescent="0.3">
      <c r="A61" s="268"/>
      <c r="B61" s="288"/>
      <c r="C61" s="289"/>
      <c r="D61" s="270" t="s">
        <v>66</v>
      </c>
      <c r="E61" s="271"/>
      <c r="F61" s="26"/>
      <c r="G61" s="26"/>
      <c r="H61" s="64">
        <f t="shared" si="10"/>
        <v>0</v>
      </c>
      <c r="I61" s="40"/>
      <c r="J61" s="8"/>
    </row>
    <row r="62" spans="1:10" x14ac:dyDescent="0.3">
      <c r="A62" s="268"/>
      <c r="B62" s="288"/>
      <c r="C62" s="287" t="s">
        <v>39</v>
      </c>
      <c r="D62" s="270" t="s">
        <v>66</v>
      </c>
      <c r="E62" s="271"/>
      <c r="F62" s="26"/>
      <c r="G62" s="26"/>
      <c r="H62" s="64">
        <f t="shared" si="10"/>
        <v>0</v>
      </c>
      <c r="I62" s="40"/>
      <c r="J62" s="8"/>
    </row>
    <row r="63" spans="1:10" x14ac:dyDescent="0.3">
      <c r="A63" s="268"/>
      <c r="B63" s="288"/>
      <c r="C63" s="288"/>
      <c r="D63" s="270" t="s">
        <v>66</v>
      </c>
      <c r="E63" s="271"/>
      <c r="F63" s="26"/>
      <c r="G63" s="26"/>
      <c r="H63" s="64">
        <f t="shared" si="10"/>
        <v>0</v>
      </c>
      <c r="I63" s="40"/>
      <c r="J63" s="8"/>
    </row>
    <row r="64" spans="1:10" x14ac:dyDescent="0.3">
      <c r="A64" s="268"/>
      <c r="B64" s="288"/>
      <c r="C64" s="288"/>
      <c r="D64" s="270" t="s">
        <v>66</v>
      </c>
      <c r="E64" s="271"/>
      <c r="F64" s="26"/>
      <c r="G64" s="26"/>
      <c r="H64" s="64">
        <f t="shared" si="10"/>
        <v>0</v>
      </c>
      <c r="I64" s="40"/>
      <c r="J64" s="8"/>
    </row>
    <row r="65" spans="1:10" x14ac:dyDescent="0.3">
      <c r="A65" s="268"/>
      <c r="B65" s="288"/>
      <c r="C65" s="288"/>
      <c r="D65" s="270" t="s">
        <v>66</v>
      </c>
      <c r="E65" s="271"/>
      <c r="F65" s="26"/>
      <c r="G65" s="26"/>
      <c r="H65" s="64">
        <f t="shared" si="10"/>
        <v>0</v>
      </c>
      <c r="I65" s="40"/>
      <c r="J65" s="8"/>
    </row>
    <row r="66" spans="1:10" x14ac:dyDescent="0.3">
      <c r="A66" s="268"/>
      <c r="B66" s="289"/>
      <c r="C66" s="289"/>
      <c r="D66" s="270" t="s">
        <v>66</v>
      </c>
      <c r="E66" s="271"/>
      <c r="F66" s="26"/>
      <c r="G66" s="26"/>
      <c r="H66" s="64">
        <f t="shared" si="10"/>
        <v>0</v>
      </c>
      <c r="I66" s="40"/>
      <c r="J66" s="8"/>
    </row>
    <row r="67" spans="1:10" x14ac:dyDescent="0.3">
      <c r="A67" s="268"/>
      <c r="B67" s="287" t="s">
        <v>27</v>
      </c>
      <c r="C67" s="287" t="s">
        <v>70</v>
      </c>
      <c r="D67" s="270" t="s">
        <v>66</v>
      </c>
      <c r="E67" s="271"/>
      <c r="F67" s="26"/>
      <c r="G67" s="26"/>
      <c r="H67" s="64">
        <f t="shared" si="10"/>
        <v>0</v>
      </c>
      <c r="I67" s="40"/>
      <c r="J67" s="8"/>
    </row>
    <row r="68" spans="1:10" x14ac:dyDescent="0.3">
      <c r="A68" s="268"/>
      <c r="B68" s="288"/>
      <c r="C68" s="288"/>
      <c r="D68" s="270" t="s">
        <v>66</v>
      </c>
      <c r="E68" s="271"/>
      <c r="F68" s="26"/>
      <c r="G68" s="26"/>
      <c r="H68" s="64">
        <f t="shared" si="10"/>
        <v>0</v>
      </c>
      <c r="I68" s="40"/>
      <c r="J68" s="8"/>
    </row>
    <row r="69" spans="1:10" x14ac:dyDescent="0.3">
      <c r="A69" s="268"/>
      <c r="B69" s="288"/>
      <c r="C69" s="289"/>
      <c r="D69" s="270" t="s">
        <v>66</v>
      </c>
      <c r="E69" s="271"/>
      <c r="F69" s="26"/>
      <c r="G69" s="26"/>
      <c r="H69" s="64">
        <f t="shared" si="10"/>
        <v>0</v>
      </c>
      <c r="I69" s="40"/>
      <c r="J69" s="8"/>
    </row>
    <row r="70" spans="1:10" x14ac:dyDescent="0.3">
      <c r="A70" s="268"/>
      <c r="B70" s="288"/>
      <c r="C70" s="287" t="s">
        <v>39</v>
      </c>
      <c r="D70" s="270" t="s">
        <v>66</v>
      </c>
      <c r="E70" s="271"/>
      <c r="F70" s="26"/>
      <c r="G70" s="26"/>
      <c r="H70" s="64">
        <f t="shared" si="10"/>
        <v>0</v>
      </c>
      <c r="I70" s="40"/>
      <c r="J70" s="8"/>
    </row>
    <row r="71" spans="1:10" x14ac:dyDescent="0.3">
      <c r="A71" s="268"/>
      <c r="B71" s="288"/>
      <c r="C71" s="288"/>
      <c r="D71" s="270" t="s">
        <v>66</v>
      </c>
      <c r="E71" s="271"/>
      <c r="F71" s="26"/>
      <c r="G71" s="26"/>
      <c r="H71" s="64">
        <f t="shared" si="10"/>
        <v>0</v>
      </c>
      <c r="I71" s="40"/>
      <c r="J71" s="8"/>
    </row>
    <row r="72" spans="1:10" x14ac:dyDescent="0.3">
      <c r="A72" s="268"/>
      <c r="B72" s="288"/>
      <c r="C72" s="288"/>
      <c r="D72" s="270" t="s">
        <v>66</v>
      </c>
      <c r="E72" s="271"/>
      <c r="F72" s="26"/>
      <c r="G72" s="26"/>
      <c r="H72" s="64">
        <f t="shared" si="10"/>
        <v>0</v>
      </c>
      <c r="I72" s="40"/>
      <c r="J72" s="8"/>
    </row>
    <row r="73" spans="1:10" x14ac:dyDescent="0.3">
      <c r="A73" s="268"/>
      <c r="B73" s="288"/>
      <c r="C73" s="288"/>
      <c r="D73" s="270" t="s">
        <v>66</v>
      </c>
      <c r="E73" s="271"/>
      <c r="F73" s="26"/>
      <c r="G73" s="26"/>
      <c r="H73" s="64">
        <f t="shared" si="10"/>
        <v>0</v>
      </c>
      <c r="I73" s="40"/>
      <c r="J73" s="8"/>
    </row>
    <row r="74" spans="1:10" x14ac:dyDescent="0.3">
      <c r="A74" s="268"/>
      <c r="B74" s="289"/>
      <c r="C74" s="289"/>
      <c r="D74" s="270" t="s">
        <v>66</v>
      </c>
      <c r="E74" s="271"/>
      <c r="F74" s="26"/>
      <c r="G74" s="26"/>
      <c r="H74" s="64">
        <f t="shared" si="10"/>
        <v>0</v>
      </c>
      <c r="I74" s="40"/>
      <c r="J74" s="8"/>
    </row>
    <row r="75" spans="1:10" x14ac:dyDescent="0.3">
      <c r="A75" s="268"/>
      <c r="B75" s="287" t="s">
        <v>40</v>
      </c>
      <c r="C75" s="9" t="s">
        <v>17</v>
      </c>
      <c r="D75" s="290"/>
      <c r="E75" s="291"/>
      <c r="F75" s="26"/>
      <c r="G75" s="26"/>
      <c r="H75" s="64">
        <f t="shared" si="10"/>
        <v>0</v>
      </c>
      <c r="I75" s="40"/>
      <c r="J75" s="8"/>
    </row>
    <row r="76" spans="1:10" x14ac:dyDescent="0.3">
      <c r="A76" s="268"/>
      <c r="B76" s="288"/>
      <c r="C76" s="9" t="s">
        <v>18</v>
      </c>
      <c r="D76" s="290"/>
      <c r="E76" s="291"/>
      <c r="F76" s="26"/>
      <c r="G76" s="26"/>
      <c r="H76" s="64">
        <f t="shared" si="10"/>
        <v>0</v>
      </c>
      <c r="I76" s="40"/>
      <c r="J76" s="8"/>
    </row>
    <row r="77" spans="1:10" x14ac:dyDescent="0.3">
      <c r="A77" s="268"/>
      <c r="B77" s="288"/>
      <c r="C77" s="301" t="s">
        <v>31</v>
      </c>
      <c r="D77" s="270" t="s">
        <v>66</v>
      </c>
      <c r="E77" s="271"/>
      <c r="F77" s="26"/>
      <c r="G77" s="26"/>
      <c r="H77" s="64">
        <f t="shared" si="10"/>
        <v>0</v>
      </c>
      <c r="I77" s="40"/>
      <c r="J77" s="8"/>
    </row>
    <row r="78" spans="1:10" x14ac:dyDescent="0.3">
      <c r="A78" s="268"/>
      <c r="B78" s="289"/>
      <c r="C78" s="301"/>
      <c r="D78" s="270" t="s">
        <v>66</v>
      </c>
      <c r="E78" s="271"/>
      <c r="F78" s="26"/>
      <c r="G78" s="26"/>
      <c r="H78" s="64">
        <f t="shared" si="10"/>
        <v>0</v>
      </c>
      <c r="I78" s="40"/>
      <c r="J78" s="8"/>
    </row>
    <row r="79" spans="1:10" s="1" customFormat="1" x14ac:dyDescent="0.3">
      <c r="A79" s="263"/>
      <c r="B79" s="264"/>
      <c r="C79" s="265"/>
      <c r="D79" s="266" t="s">
        <v>57</v>
      </c>
      <c r="E79" s="267"/>
      <c r="F79" s="28">
        <f>SUM(F59:F78)</f>
        <v>0</v>
      </c>
      <c r="G79" s="28">
        <f t="shared" ref="G79:H79" si="11">SUM(G59:G78)</f>
        <v>0</v>
      </c>
      <c r="H79" s="28">
        <f t="shared" si="11"/>
        <v>0</v>
      </c>
      <c r="I79" s="41"/>
      <c r="J79" s="10"/>
    </row>
    <row r="80" spans="1:10" x14ac:dyDescent="0.3">
      <c r="A80" s="268" t="s">
        <v>101</v>
      </c>
      <c r="B80" s="32" t="s">
        <v>46</v>
      </c>
      <c r="C80" s="9" t="s">
        <v>41</v>
      </c>
      <c r="D80" s="270" t="s">
        <v>66</v>
      </c>
      <c r="E80" s="271"/>
      <c r="F80" s="26"/>
      <c r="G80" s="26"/>
      <c r="H80" s="64">
        <f>SUM(F80,G80)</f>
        <v>0</v>
      </c>
      <c r="I80" s="40"/>
      <c r="J80" s="8"/>
    </row>
    <row r="81" spans="1:10" x14ac:dyDescent="0.3">
      <c r="A81" s="268"/>
      <c r="B81" s="32" t="s">
        <v>47</v>
      </c>
      <c r="C81" s="9" t="s">
        <v>41</v>
      </c>
      <c r="D81" s="270" t="s">
        <v>66</v>
      </c>
      <c r="E81" s="271"/>
      <c r="F81" s="26"/>
      <c r="G81" s="26"/>
      <c r="H81" s="64">
        <f t="shared" ref="H81:H83" si="12">SUM(F81,G81)</f>
        <v>0</v>
      </c>
      <c r="I81" s="40"/>
      <c r="J81" s="8"/>
    </row>
    <row r="82" spans="1:10" x14ac:dyDescent="0.3">
      <c r="A82" s="268"/>
      <c r="B82" s="287" t="s">
        <v>38</v>
      </c>
      <c r="C82" s="275" t="s">
        <v>42</v>
      </c>
      <c r="D82" s="270" t="s">
        <v>66</v>
      </c>
      <c r="E82" s="271"/>
      <c r="F82" s="26"/>
      <c r="G82" s="26"/>
      <c r="H82" s="64">
        <f t="shared" si="12"/>
        <v>0</v>
      </c>
      <c r="I82" s="40"/>
      <c r="J82" s="8"/>
    </row>
    <row r="83" spans="1:10" x14ac:dyDescent="0.3">
      <c r="A83" s="269"/>
      <c r="B83" s="289"/>
      <c r="C83" s="277"/>
      <c r="D83" s="270" t="s">
        <v>66</v>
      </c>
      <c r="E83" s="271"/>
      <c r="F83" s="26"/>
      <c r="G83" s="26"/>
      <c r="H83" s="64">
        <f t="shared" si="12"/>
        <v>0</v>
      </c>
      <c r="I83" s="40"/>
      <c r="J83" s="8"/>
    </row>
    <row r="84" spans="1:10" s="1" customFormat="1" x14ac:dyDescent="0.3">
      <c r="A84" s="263"/>
      <c r="B84" s="264"/>
      <c r="C84" s="265"/>
      <c r="D84" s="266" t="s">
        <v>58</v>
      </c>
      <c r="E84" s="267"/>
      <c r="F84" s="28">
        <f>SUM(F80:F83)</f>
        <v>0</v>
      </c>
      <c r="G84" s="28">
        <f t="shared" ref="G84:H84" si="13">SUM(G80:G83)</f>
        <v>0</v>
      </c>
      <c r="H84" s="28">
        <f t="shared" si="13"/>
        <v>0</v>
      </c>
      <c r="I84" s="41"/>
      <c r="J84" s="10"/>
    </row>
    <row r="85" spans="1:10" x14ac:dyDescent="0.3">
      <c r="A85" s="292" t="s">
        <v>109</v>
      </c>
      <c r="B85" s="295" t="s">
        <v>424</v>
      </c>
      <c r="C85" s="296"/>
      <c r="D85" s="270" t="s">
        <v>66</v>
      </c>
      <c r="E85" s="271"/>
      <c r="F85" s="26"/>
      <c r="G85" s="26"/>
      <c r="H85" s="64">
        <f>SUM(F85,G85)</f>
        <v>0</v>
      </c>
      <c r="I85" s="40"/>
      <c r="J85" s="8"/>
    </row>
    <row r="86" spans="1:10" x14ac:dyDescent="0.3">
      <c r="A86" s="293"/>
      <c r="B86" s="297"/>
      <c r="C86" s="298"/>
      <c r="D86" s="270" t="s">
        <v>66</v>
      </c>
      <c r="E86" s="271"/>
      <c r="F86" s="26"/>
      <c r="G86" s="26"/>
      <c r="H86" s="64">
        <f t="shared" ref="H86:H88" si="14">SUM(F86,G86)</f>
        <v>0</v>
      </c>
      <c r="I86" s="40"/>
      <c r="J86" s="8"/>
    </row>
    <row r="87" spans="1:10" x14ac:dyDescent="0.3">
      <c r="A87" s="293"/>
      <c r="B87" s="297"/>
      <c r="C87" s="298"/>
      <c r="D87" s="270" t="s">
        <v>66</v>
      </c>
      <c r="E87" s="271"/>
      <c r="F87" s="26"/>
      <c r="G87" s="26"/>
      <c r="H87" s="64">
        <f t="shared" si="14"/>
        <v>0</v>
      </c>
      <c r="I87" s="40"/>
      <c r="J87" s="8"/>
    </row>
    <row r="88" spans="1:10" x14ac:dyDescent="0.3">
      <c r="A88" s="294"/>
      <c r="B88" s="299"/>
      <c r="C88" s="300"/>
      <c r="D88" s="270" t="s">
        <v>66</v>
      </c>
      <c r="E88" s="271"/>
      <c r="F88" s="26"/>
      <c r="G88" s="26"/>
      <c r="H88" s="64">
        <f t="shared" si="14"/>
        <v>0</v>
      </c>
      <c r="I88" s="40"/>
      <c r="J88" s="8"/>
    </row>
    <row r="89" spans="1:10" s="1" customFormat="1" x14ac:dyDescent="0.3">
      <c r="A89" s="278"/>
      <c r="B89" s="279"/>
      <c r="C89" s="280"/>
      <c r="D89" s="266" t="s">
        <v>59</v>
      </c>
      <c r="E89" s="267"/>
      <c r="F89" s="28">
        <f>SUM(F85:F88)</f>
        <v>0</v>
      </c>
      <c r="G89" s="28">
        <f t="shared" ref="G89:H89" si="15">SUM(G85:G88)</f>
        <v>0</v>
      </c>
      <c r="H89" s="28">
        <f t="shared" si="15"/>
        <v>0</v>
      </c>
      <c r="I89" s="41"/>
      <c r="J89" s="10"/>
    </row>
    <row r="90" spans="1:10" x14ac:dyDescent="0.3">
      <c r="A90" s="284" t="s">
        <v>104</v>
      </c>
      <c r="B90" s="9" t="s">
        <v>112</v>
      </c>
      <c r="C90" s="9"/>
      <c r="D90" s="290"/>
      <c r="E90" s="291"/>
      <c r="F90" s="26"/>
      <c r="G90" s="26"/>
      <c r="H90" s="64">
        <f>SUM(F90,G90)</f>
        <v>0</v>
      </c>
      <c r="I90" s="40"/>
      <c r="J90" s="8"/>
    </row>
    <row r="91" spans="1:10" x14ac:dyDescent="0.3">
      <c r="A91" s="285"/>
      <c r="B91" s="9" t="s">
        <v>21</v>
      </c>
      <c r="C91" s="9"/>
      <c r="D91" s="290"/>
      <c r="E91" s="291"/>
      <c r="F91" s="26"/>
      <c r="G91" s="26"/>
      <c r="H91" s="64">
        <f t="shared" ref="H91:H92" si="16">SUM(F91,G91)</f>
        <v>0</v>
      </c>
      <c r="I91" s="40"/>
      <c r="J91" s="8"/>
    </row>
    <row r="92" spans="1:10" x14ac:dyDescent="0.3">
      <c r="A92" s="286"/>
      <c r="B92" s="9" t="s">
        <v>38</v>
      </c>
      <c r="C92" s="11" t="s">
        <v>41</v>
      </c>
      <c r="D92" s="270" t="s">
        <v>66</v>
      </c>
      <c r="E92" s="271"/>
      <c r="F92" s="26"/>
      <c r="G92" s="26"/>
      <c r="H92" s="64">
        <f t="shared" si="16"/>
        <v>0</v>
      </c>
      <c r="I92" s="40"/>
      <c r="J92" s="8"/>
    </row>
    <row r="93" spans="1:10" s="1" customFormat="1" x14ac:dyDescent="0.3">
      <c r="A93" s="281"/>
      <c r="B93" s="282"/>
      <c r="C93" s="283"/>
      <c r="D93" s="266" t="s">
        <v>60</v>
      </c>
      <c r="E93" s="267"/>
      <c r="F93" s="28">
        <f>SUM(F90:F92)</f>
        <v>0</v>
      </c>
      <c r="G93" s="28">
        <f t="shared" ref="G93:H93" si="17">SUM(G90:G92)</f>
        <v>0</v>
      </c>
      <c r="H93" s="28">
        <f t="shared" si="17"/>
        <v>0</v>
      </c>
      <c r="I93" s="41"/>
      <c r="J93" s="10"/>
    </row>
    <row r="94" spans="1:10" x14ac:dyDescent="0.3">
      <c r="A94" s="284" t="s">
        <v>61</v>
      </c>
      <c r="B94" s="11" t="s">
        <v>67</v>
      </c>
      <c r="C94" s="9" t="s">
        <v>41</v>
      </c>
      <c r="D94" s="270" t="s">
        <v>66</v>
      </c>
      <c r="E94" s="271"/>
      <c r="F94" s="26"/>
      <c r="G94" s="26"/>
      <c r="H94" s="64">
        <f>SUM(F94,G94)</f>
        <v>0</v>
      </c>
      <c r="I94" s="40"/>
      <c r="J94" s="8"/>
    </row>
    <row r="95" spans="1:10" x14ac:dyDescent="0.3">
      <c r="A95" s="285"/>
      <c r="B95" s="34" t="s">
        <v>68</v>
      </c>
      <c r="C95" s="9" t="s">
        <v>41</v>
      </c>
      <c r="D95" s="270" t="s">
        <v>66</v>
      </c>
      <c r="E95" s="271"/>
      <c r="F95" s="26"/>
      <c r="G95" s="26"/>
      <c r="H95" s="64">
        <f t="shared" ref="H95:H102" si="18">SUM(F95,G95)</f>
        <v>0</v>
      </c>
      <c r="I95" s="40"/>
      <c r="J95" s="8"/>
    </row>
    <row r="96" spans="1:10" x14ac:dyDescent="0.3">
      <c r="A96" s="285"/>
      <c r="B96" s="9" t="s">
        <v>69</v>
      </c>
      <c r="C96" s="9" t="s">
        <v>41</v>
      </c>
      <c r="D96" s="270" t="s">
        <v>66</v>
      </c>
      <c r="E96" s="271"/>
      <c r="F96" s="26"/>
      <c r="G96" s="26"/>
      <c r="H96" s="64">
        <f t="shared" si="18"/>
        <v>0</v>
      </c>
      <c r="I96" s="40"/>
      <c r="J96" s="8"/>
    </row>
    <row r="97" spans="1:10" x14ac:dyDescent="0.3">
      <c r="A97" s="285"/>
      <c r="B97" s="9" t="s">
        <v>22</v>
      </c>
      <c r="C97" s="9" t="s">
        <v>41</v>
      </c>
      <c r="D97" s="270" t="s">
        <v>66</v>
      </c>
      <c r="E97" s="271"/>
      <c r="F97" s="26"/>
      <c r="G97" s="26"/>
      <c r="H97" s="64">
        <f t="shared" si="18"/>
        <v>0</v>
      </c>
      <c r="I97" s="40"/>
      <c r="J97" s="8"/>
    </row>
    <row r="98" spans="1:10" x14ac:dyDescent="0.3">
      <c r="A98" s="285"/>
      <c r="B98" s="9" t="s">
        <v>84</v>
      </c>
      <c r="C98" s="9" t="s">
        <v>41</v>
      </c>
      <c r="D98" s="270" t="s">
        <v>66</v>
      </c>
      <c r="E98" s="271"/>
      <c r="F98" s="26"/>
      <c r="G98" s="26"/>
      <c r="H98" s="64">
        <f t="shared" si="18"/>
        <v>0</v>
      </c>
      <c r="I98" s="40"/>
      <c r="J98" s="8"/>
    </row>
    <row r="99" spans="1:10" x14ac:dyDescent="0.3">
      <c r="A99" s="285"/>
      <c r="B99" s="9" t="s">
        <v>23</v>
      </c>
      <c r="C99" s="9" t="s">
        <v>41</v>
      </c>
      <c r="D99" s="270" t="s">
        <v>66</v>
      </c>
      <c r="E99" s="271"/>
      <c r="F99" s="26"/>
      <c r="G99" s="26"/>
      <c r="H99" s="64">
        <f t="shared" si="18"/>
        <v>0</v>
      </c>
      <c r="I99" s="40"/>
      <c r="J99" s="8"/>
    </row>
    <row r="100" spans="1:10" x14ac:dyDescent="0.3">
      <c r="A100" s="285"/>
      <c r="B100" s="287" t="s">
        <v>38</v>
      </c>
      <c r="C100" s="275" t="s">
        <v>42</v>
      </c>
      <c r="D100" s="270" t="s">
        <v>66</v>
      </c>
      <c r="E100" s="271"/>
      <c r="F100" s="26"/>
      <c r="G100" s="26"/>
      <c r="H100" s="64">
        <f t="shared" si="18"/>
        <v>0</v>
      </c>
      <c r="I100" s="40"/>
      <c r="J100" s="8"/>
    </row>
    <row r="101" spans="1:10" x14ac:dyDescent="0.3">
      <c r="A101" s="285"/>
      <c r="B101" s="288"/>
      <c r="C101" s="276"/>
      <c r="D101" s="270" t="s">
        <v>66</v>
      </c>
      <c r="E101" s="271"/>
      <c r="F101" s="26"/>
      <c r="G101" s="26"/>
      <c r="H101" s="64">
        <f t="shared" si="18"/>
        <v>0</v>
      </c>
      <c r="I101" s="40"/>
      <c r="J101" s="8"/>
    </row>
    <row r="102" spans="1:10" x14ac:dyDescent="0.3">
      <c r="A102" s="286"/>
      <c r="B102" s="289"/>
      <c r="C102" s="277"/>
      <c r="D102" s="270" t="s">
        <v>66</v>
      </c>
      <c r="E102" s="271"/>
      <c r="F102" s="26"/>
      <c r="G102" s="26"/>
      <c r="H102" s="64">
        <f t="shared" si="18"/>
        <v>0</v>
      </c>
      <c r="I102" s="40"/>
      <c r="J102" s="8"/>
    </row>
    <row r="103" spans="1:10" s="1" customFormat="1" x14ac:dyDescent="0.3">
      <c r="A103" s="278"/>
      <c r="B103" s="279"/>
      <c r="C103" s="280"/>
      <c r="D103" s="266" t="s">
        <v>105</v>
      </c>
      <c r="E103" s="267"/>
      <c r="F103" s="28">
        <f>SUM(F94:F102)</f>
        <v>0</v>
      </c>
      <c r="G103" s="28">
        <f t="shared" ref="G103:H103" si="19">SUM(G94:G102)</f>
        <v>0</v>
      </c>
      <c r="H103" s="28">
        <f t="shared" si="19"/>
        <v>0</v>
      </c>
      <c r="I103" s="41"/>
      <c r="J103" s="10"/>
    </row>
    <row r="104" spans="1:10" x14ac:dyDescent="0.3">
      <c r="A104" s="272"/>
      <c r="B104" s="273"/>
      <c r="C104" s="274"/>
      <c r="D104" s="73" t="s">
        <v>35</v>
      </c>
      <c r="E104" s="74">
        <f>B3</f>
        <v>0</v>
      </c>
      <c r="F104" s="29">
        <f>SUM(F18,F24,F32,F37,F58,F79,F84,F89,F93,F103)</f>
        <v>0</v>
      </c>
      <c r="G104" s="29">
        <f>SUM(G18,G24,G32,G37,G58,G79,G84,G89,G93,G103)</f>
        <v>0</v>
      </c>
      <c r="H104" s="60">
        <f>SUM(H18,H24,H32,H37,H58,H79,H84,H89,H93,H103)</f>
        <v>0</v>
      </c>
      <c r="I104" s="42"/>
      <c r="J104" s="8"/>
    </row>
  </sheetData>
  <sheetProtection algorithmName="SHA-512" hashValue="FNpCMqZkvU5liRQybcULUREsKBjHynwm1W0vj/M8xt35sXfzrJ4GSuo1XlnKVn8XeJawO4H0SoE3jxrj+Oa2ag==" saltValue="M5zZv0pwSy5lZZ0z9fv7Gw==" spinCount="100000" sheet="1" formatCells="0" formatColumns="0" formatRows="0" insertRows="0"/>
  <mergeCells count="156">
    <mergeCell ref="A1:F1"/>
    <mergeCell ref="A3:A4"/>
    <mergeCell ref="B3:B4"/>
    <mergeCell ref="C3:E4"/>
    <mergeCell ref="F3:H3"/>
    <mergeCell ref="I3:I4"/>
    <mergeCell ref="A5:A17"/>
    <mergeCell ref="B5:B6"/>
    <mergeCell ref="D5:E5"/>
    <mergeCell ref="D6:E6"/>
    <mergeCell ref="B7:B12"/>
    <mergeCell ref="D7:E7"/>
    <mergeCell ref="D8:E8"/>
    <mergeCell ref="D9:E9"/>
    <mergeCell ref="D10:E10"/>
    <mergeCell ref="D11:E11"/>
    <mergeCell ref="D12:E12"/>
    <mergeCell ref="B13:B14"/>
    <mergeCell ref="D13:E13"/>
    <mergeCell ref="D14:E14"/>
    <mergeCell ref="B15:B17"/>
    <mergeCell ref="C15:C17"/>
    <mergeCell ref="D15:E15"/>
    <mergeCell ref="D16:E16"/>
    <mergeCell ref="D17:E17"/>
    <mergeCell ref="A18:C18"/>
    <mergeCell ref="D18:E18"/>
    <mergeCell ref="A19:A23"/>
    <mergeCell ref="D19:E19"/>
    <mergeCell ref="D20:E20"/>
    <mergeCell ref="B21:B23"/>
    <mergeCell ref="C21:C23"/>
    <mergeCell ref="D21:E21"/>
    <mergeCell ref="D22:E22"/>
    <mergeCell ref="D23:E23"/>
    <mergeCell ref="A24:C24"/>
    <mergeCell ref="D24:E24"/>
    <mergeCell ref="A25:A31"/>
    <mergeCell ref="D25:E25"/>
    <mergeCell ref="D26:E26"/>
    <mergeCell ref="D27:E27"/>
    <mergeCell ref="D28:E28"/>
    <mergeCell ref="D29:E29"/>
    <mergeCell ref="D30:E30"/>
    <mergeCell ref="D31:E31"/>
    <mergeCell ref="A32:C32"/>
    <mergeCell ref="D32:E32"/>
    <mergeCell ref="A33:A36"/>
    <mergeCell ref="D33:E33"/>
    <mergeCell ref="B34:B36"/>
    <mergeCell ref="C34:C36"/>
    <mergeCell ref="D34:E34"/>
    <mergeCell ref="D35:E35"/>
    <mergeCell ref="D36:E36"/>
    <mergeCell ref="A37:C37"/>
    <mergeCell ref="D37:E37"/>
    <mergeCell ref="A38:A57"/>
    <mergeCell ref="B38:B45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D45:E45"/>
    <mergeCell ref="B46:B53"/>
    <mergeCell ref="C46:C48"/>
    <mergeCell ref="D46:E46"/>
    <mergeCell ref="D47:E47"/>
    <mergeCell ref="D48:E48"/>
    <mergeCell ref="C49:C53"/>
    <mergeCell ref="D49:E49"/>
    <mergeCell ref="D50:E50"/>
    <mergeCell ref="D51:E51"/>
    <mergeCell ref="D52:E52"/>
    <mergeCell ref="D66:E66"/>
    <mergeCell ref="B67:B74"/>
    <mergeCell ref="C67:C69"/>
    <mergeCell ref="D67:E67"/>
    <mergeCell ref="D68:E68"/>
    <mergeCell ref="D69:E69"/>
    <mergeCell ref="B75:B78"/>
    <mergeCell ref="D75:E75"/>
    <mergeCell ref="D76:E76"/>
    <mergeCell ref="C77:C78"/>
    <mergeCell ref="D77:E77"/>
    <mergeCell ref="D78:E78"/>
    <mergeCell ref="C70:C74"/>
    <mergeCell ref="D70:E70"/>
    <mergeCell ref="D71:E71"/>
    <mergeCell ref="D72:E72"/>
    <mergeCell ref="D73:E73"/>
    <mergeCell ref="D74:E74"/>
    <mergeCell ref="B82:B83"/>
    <mergeCell ref="C82:C83"/>
    <mergeCell ref="D82:E82"/>
    <mergeCell ref="D83:E83"/>
    <mergeCell ref="D53:E53"/>
    <mergeCell ref="B54:B57"/>
    <mergeCell ref="D54:E54"/>
    <mergeCell ref="D55:E55"/>
    <mergeCell ref="C56:C57"/>
    <mergeCell ref="D56:E56"/>
    <mergeCell ref="D57:E57"/>
    <mergeCell ref="A58:C58"/>
    <mergeCell ref="D58:E58"/>
    <mergeCell ref="A59:A78"/>
    <mergeCell ref="B59:B66"/>
    <mergeCell ref="C59:C61"/>
    <mergeCell ref="D59:E59"/>
    <mergeCell ref="D60:E60"/>
    <mergeCell ref="D61:E61"/>
    <mergeCell ref="C62:C66"/>
    <mergeCell ref="D62:E62"/>
    <mergeCell ref="D63:E63"/>
    <mergeCell ref="D64:E64"/>
    <mergeCell ref="D65:E65"/>
    <mergeCell ref="A90:A92"/>
    <mergeCell ref="D90:E90"/>
    <mergeCell ref="D91:E91"/>
    <mergeCell ref="D92:E92"/>
    <mergeCell ref="A84:C84"/>
    <mergeCell ref="D84:E84"/>
    <mergeCell ref="A85:A88"/>
    <mergeCell ref="B85:C88"/>
    <mergeCell ref="D85:E85"/>
    <mergeCell ref="D86:E86"/>
    <mergeCell ref="D87:E87"/>
    <mergeCell ref="D88:E88"/>
    <mergeCell ref="A79:C79"/>
    <mergeCell ref="D79:E79"/>
    <mergeCell ref="A80:A83"/>
    <mergeCell ref="D80:E80"/>
    <mergeCell ref="D81:E81"/>
    <mergeCell ref="A104:C104"/>
    <mergeCell ref="C100:C102"/>
    <mergeCell ref="D100:E100"/>
    <mergeCell ref="D101:E101"/>
    <mergeCell ref="D102:E102"/>
    <mergeCell ref="A103:C103"/>
    <mergeCell ref="D103:E103"/>
    <mergeCell ref="A93:C93"/>
    <mergeCell ref="D93:E93"/>
    <mergeCell ref="A94:A102"/>
    <mergeCell ref="D94:E94"/>
    <mergeCell ref="D95:E95"/>
    <mergeCell ref="D96:E96"/>
    <mergeCell ref="D97:E97"/>
    <mergeCell ref="D98:E98"/>
    <mergeCell ref="D99:E99"/>
    <mergeCell ref="B100:B102"/>
    <mergeCell ref="A89:C89"/>
    <mergeCell ref="D89:E8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landscape" r:id="rId1"/>
  <headerFooter>
    <oddHeader>&amp;A</oddHeader>
  </headerFooter>
  <rowBreaks count="1" manualBreakCount="1">
    <brk id="5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355949C-39B9-4640-A32F-6F6D6527ACFA}">
          <x14:formula1>
            <xm:f>'Codes ISO'!$A$3:$A$248</xm:f>
          </x14:formula1>
          <xm:sqref>B3:B4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0BF23-F29A-4884-9180-5B16BCEB7E6D}">
  <sheetPr>
    <tabColor rgb="FF4472C4"/>
  </sheetPr>
  <dimension ref="A1:J104"/>
  <sheetViews>
    <sheetView view="pageBreakPreview" zoomScale="88" zoomScaleNormal="100" zoomScaleSheetLayoutView="88" workbookViewId="0">
      <selection activeCell="H6" sqref="H6"/>
    </sheetView>
  </sheetViews>
  <sheetFormatPr baseColWidth="10" defaultRowHeight="14.4" x14ac:dyDescent="0.3"/>
  <cols>
    <col min="1" max="1" width="29.44140625" customWidth="1"/>
    <col min="2" max="2" width="50.33203125" bestFit="1" customWidth="1"/>
    <col min="3" max="3" width="33.109375" bestFit="1" customWidth="1"/>
    <col min="4" max="4" width="43.109375" customWidth="1"/>
    <col min="5" max="5" width="5" customWidth="1"/>
    <col min="6" max="8" width="18" customWidth="1"/>
    <col min="9" max="9" width="16.109375" customWidth="1"/>
  </cols>
  <sheetData>
    <row r="1" spans="1:10" x14ac:dyDescent="0.3">
      <c r="A1" s="242" t="s">
        <v>415</v>
      </c>
      <c r="B1" s="243"/>
      <c r="C1" s="243"/>
      <c r="D1" s="243"/>
      <c r="E1" s="243"/>
      <c r="F1" s="243"/>
      <c r="G1" s="57"/>
      <c r="H1" s="57"/>
      <c r="I1" s="58"/>
      <c r="J1" s="8"/>
    </row>
    <row r="2" spans="1:10" ht="6" customHeight="1" x14ac:dyDescent="0.3">
      <c r="A2" s="4"/>
      <c r="B2" s="4"/>
      <c r="C2" s="4"/>
      <c r="D2" s="4"/>
      <c r="E2" s="4"/>
      <c r="F2" s="4"/>
      <c r="G2" s="4"/>
      <c r="H2" s="4"/>
      <c r="I2" s="4"/>
      <c r="J2" s="8"/>
    </row>
    <row r="3" spans="1:10" x14ac:dyDescent="0.3">
      <c r="A3" s="256" t="s">
        <v>440</v>
      </c>
      <c r="B3" s="258"/>
      <c r="C3" s="160" t="s">
        <v>33</v>
      </c>
      <c r="D3" s="160"/>
      <c r="E3" s="161"/>
      <c r="F3" s="207" t="s">
        <v>34</v>
      </c>
      <c r="G3" s="208"/>
      <c r="H3" s="209"/>
      <c r="I3" s="240" t="s">
        <v>444</v>
      </c>
      <c r="J3" s="8"/>
    </row>
    <row r="4" spans="1:10" x14ac:dyDescent="0.3">
      <c r="A4" s="257"/>
      <c r="B4" s="259"/>
      <c r="C4" s="162"/>
      <c r="D4" s="162"/>
      <c r="E4" s="163"/>
      <c r="F4" s="59" t="s">
        <v>90</v>
      </c>
      <c r="G4" s="59" t="s">
        <v>89</v>
      </c>
      <c r="H4" s="61" t="s">
        <v>48</v>
      </c>
      <c r="I4" s="241"/>
      <c r="J4" s="8"/>
    </row>
    <row r="5" spans="1:10" ht="15" customHeight="1" x14ac:dyDescent="0.3">
      <c r="A5" s="302" t="s">
        <v>49</v>
      </c>
      <c r="B5" s="287" t="s">
        <v>43</v>
      </c>
      <c r="C5" s="30" t="s">
        <v>422</v>
      </c>
      <c r="D5" s="314" t="s">
        <v>66</v>
      </c>
      <c r="E5" s="315"/>
      <c r="F5" s="35"/>
      <c r="G5" s="35"/>
      <c r="H5" s="62">
        <f>SUM(F5,G5)</f>
        <v>0</v>
      </c>
      <c r="I5" s="40"/>
      <c r="J5" s="8"/>
    </row>
    <row r="6" spans="1:10" x14ac:dyDescent="0.3">
      <c r="A6" s="268"/>
      <c r="B6" s="289"/>
      <c r="C6" s="31" t="s">
        <v>423</v>
      </c>
      <c r="D6" s="316" t="s">
        <v>66</v>
      </c>
      <c r="E6" s="317"/>
      <c r="F6" s="36"/>
      <c r="G6" s="36"/>
      <c r="H6" s="63">
        <f t="shared" ref="H6:H17" si="0">SUM(F6,G6)</f>
        <v>0</v>
      </c>
      <c r="I6" s="40"/>
      <c r="J6" s="8"/>
    </row>
    <row r="7" spans="1:10" x14ac:dyDescent="0.3">
      <c r="A7" s="268"/>
      <c r="B7" s="287" t="s">
        <v>36</v>
      </c>
      <c r="C7" s="30" t="s">
        <v>422</v>
      </c>
      <c r="D7" s="314" t="s">
        <v>66</v>
      </c>
      <c r="E7" s="315"/>
      <c r="F7" s="35"/>
      <c r="G7" s="35"/>
      <c r="H7" s="62">
        <f t="shared" si="0"/>
        <v>0</v>
      </c>
      <c r="I7" s="40"/>
      <c r="J7" s="8"/>
    </row>
    <row r="8" spans="1:10" x14ac:dyDescent="0.3">
      <c r="A8" s="268"/>
      <c r="B8" s="288"/>
      <c r="C8" s="31" t="s">
        <v>423</v>
      </c>
      <c r="D8" s="316" t="s">
        <v>66</v>
      </c>
      <c r="E8" s="317"/>
      <c r="F8" s="36"/>
      <c r="G8" s="36"/>
      <c r="H8" s="63">
        <f t="shared" si="0"/>
        <v>0</v>
      </c>
      <c r="I8" s="40"/>
      <c r="J8" s="8"/>
    </row>
    <row r="9" spans="1:10" x14ac:dyDescent="0.3">
      <c r="A9" s="268"/>
      <c r="B9" s="288"/>
      <c r="C9" s="30" t="s">
        <v>422</v>
      </c>
      <c r="D9" s="314" t="s">
        <v>66</v>
      </c>
      <c r="E9" s="315"/>
      <c r="F9" s="35"/>
      <c r="G9" s="35"/>
      <c r="H9" s="62">
        <f t="shared" si="0"/>
        <v>0</v>
      </c>
      <c r="I9" s="40"/>
      <c r="J9" s="8"/>
    </row>
    <row r="10" spans="1:10" x14ac:dyDescent="0.3">
      <c r="A10" s="268"/>
      <c r="B10" s="288"/>
      <c r="C10" s="31" t="s">
        <v>423</v>
      </c>
      <c r="D10" s="316" t="s">
        <v>66</v>
      </c>
      <c r="E10" s="317"/>
      <c r="F10" s="36"/>
      <c r="G10" s="36"/>
      <c r="H10" s="63">
        <f t="shared" si="0"/>
        <v>0</v>
      </c>
      <c r="I10" s="40"/>
      <c r="J10" s="8"/>
    </row>
    <row r="11" spans="1:10" x14ac:dyDescent="0.3">
      <c r="A11" s="268"/>
      <c r="B11" s="288"/>
      <c r="C11" s="30" t="s">
        <v>422</v>
      </c>
      <c r="D11" s="314" t="s">
        <v>66</v>
      </c>
      <c r="E11" s="315"/>
      <c r="F11" s="35"/>
      <c r="G11" s="35"/>
      <c r="H11" s="62">
        <f t="shared" si="0"/>
        <v>0</v>
      </c>
      <c r="I11" s="40"/>
      <c r="J11" s="8"/>
    </row>
    <row r="12" spans="1:10" x14ac:dyDescent="0.3">
      <c r="A12" s="268"/>
      <c r="B12" s="289"/>
      <c r="C12" s="31" t="s">
        <v>423</v>
      </c>
      <c r="D12" s="316" t="s">
        <v>66</v>
      </c>
      <c r="E12" s="317"/>
      <c r="F12" s="36"/>
      <c r="G12" s="36"/>
      <c r="H12" s="63">
        <f t="shared" si="0"/>
        <v>0</v>
      </c>
      <c r="I12" s="40"/>
      <c r="J12" s="8"/>
    </row>
    <row r="13" spans="1:10" x14ac:dyDescent="0.3">
      <c r="A13" s="268"/>
      <c r="B13" s="287" t="s">
        <v>37</v>
      </c>
      <c r="C13" s="30" t="s">
        <v>422</v>
      </c>
      <c r="D13" s="314" t="s">
        <v>66</v>
      </c>
      <c r="E13" s="315"/>
      <c r="F13" s="35"/>
      <c r="G13" s="35"/>
      <c r="H13" s="62">
        <f t="shared" si="0"/>
        <v>0</v>
      </c>
      <c r="I13" s="40"/>
      <c r="J13" s="8"/>
    </row>
    <row r="14" spans="1:10" x14ac:dyDescent="0.3">
      <c r="A14" s="268"/>
      <c r="B14" s="289"/>
      <c r="C14" s="31" t="s">
        <v>423</v>
      </c>
      <c r="D14" s="316" t="s">
        <v>66</v>
      </c>
      <c r="E14" s="317"/>
      <c r="F14" s="36"/>
      <c r="G14" s="36"/>
      <c r="H14" s="63">
        <f t="shared" si="0"/>
        <v>0</v>
      </c>
      <c r="I14" s="40"/>
      <c r="J14" s="8"/>
    </row>
    <row r="15" spans="1:10" x14ac:dyDescent="0.3">
      <c r="A15" s="268"/>
      <c r="B15" s="287" t="s">
        <v>72</v>
      </c>
      <c r="C15" s="287" t="s">
        <v>44</v>
      </c>
      <c r="D15" s="270" t="s">
        <v>66</v>
      </c>
      <c r="E15" s="271"/>
      <c r="F15" s="26"/>
      <c r="G15" s="26"/>
      <c r="H15" s="64">
        <f t="shared" si="0"/>
        <v>0</v>
      </c>
      <c r="I15" s="40"/>
      <c r="J15" s="8"/>
    </row>
    <row r="16" spans="1:10" x14ac:dyDescent="0.3">
      <c r="A16" s="268"/>
      <c r="B16" s="288"/>
      <c r="C16" s="288"/>
      <c r="D16" s="270" t="s">
        <v>66</v>
      </c>
      <c r="E16" s="271"/>
      <c r="F16" s="26"/>
      <c r="G16" s="26"/>
      <c r="H16" s="64">
        <f t="shared" si="0"/>
        <v>0</v>
      </c>
      <c r="I16" s="40"/>
      <c r="J16" s="8"/>
    </row>
    <row r="17" spans="1:10" x14ac:dyDescent="0.3">
      <c r="A17" s="269"/>
      <c r="B17" s="289"/>
      <c r="C17" s="289"/>
      <c r="D17" s="270" t="s">
        <v>66</v>
      </c>
      <c r="E17" s="271"/>
      <c r="F17" s="26"/>
      <c r="G17" s="26"/>
      <c r="H17" s="64">
        <f t="shared" si="0"/>
        <v>0</v>
      </c>
      <c r="I17" s="40"/>
      <c r="J17" s="8"/>
    </row>
    <row r="18" spans="1:10" x14ac:dyDescent="0.3">
      <c r="A18" s="311"/>
      <c r="B18" s="312"/>
      <c r="C18" s="313"/>
      <c r="D18" s="266" t="s">
        <v>51</v>
      </c>
      <c r="E18" s="267"/>
      <c r="F18" s="28">
        <f>SUM(F5:F17)</f>
        <v>0</v>
      </c>
      <c r="G18" s="28">
        <f t="shared" ref="G18:H18" si="1">SUM(G5:G17)</f>
        <v>0</v>
      </c>
      <c r="H18" s="28">
        <f t="shared" si="1"/>
        <v>0</v>
      </c>
      <c r="I18" s="41"/>
      <c r="J18" s="8"/>
    </row>
    <row r="19" spans="1:10" ht="15" customHeight="1" x14ac:dyDescent="0.3">
      <c r="A19" s="302" t="s">
        <v>50</v>
      </c>
      <c r="B19" s="9" t="s">
        <v>110</v>
      </c>
      <c r="C19" s="9" t="s">
        <v>41</v>
      </c>
      <c r="D19" s="270" t="s">
        <v>66</v>
      </c>
      <c r="E19" s="271"/>
      <c r="F19" s="26"/>
      <c r="G19" s="26"/>
      <c r="H19" s="64">
        <f>SUM(F19,G19)</f>
        <v>0</v>
      </c>
      <c r="I19" s="40"/>
      <c r="J19" s="8"/>
    </row>
    <row r="20" spans="1:10" x14ac:dyDescent="0.3">
      <c r="A20" s="268"/>
      <c r="B20" s="9" t="s">
        <v>111</v>
      </c>
      <c r="C20" s="9" t="s">
        <v>41</v>
      </c>
      <c r="D20" s="270" t="s">
        <v>66</v>
      </c>
      <c r="E20" s="271"/>
      <c r="F20" s="26"/>
      <c r="G20" s="26"/>
      <c r="H20" s="64">
        <f t="shared" ref="H20:H23" si="2">SUM(F20,G20)</f>
        <v>0</v>
      </c>
      <c r="I20" s="40"/>
      <c r="J20" s="8"/>
    </row>
    <row r="21" spans="1:10" x14ac:dyDescent="0.3">
      <c r="A21" s="268"/>
      <c r="B21" s="287" t="s">
        <v>498</v>
      </c>
      <c r="C21" s="287" t="s">
        <v>42</v>
      </c>
      <c r="D21" s="270" t="s">
        <v>66</v>
      </c>
      <c r="E21" s="271"/>
      <c r="F21" s="26"/>
      <c r="G21" s="26"/>
      <c r="H21" s="64">
        <f t="shared" si="2"/>
        <v>0</v>
      </c>
      <c r="I21" s="40"/>
      <c r="J21" s="8"/>
    </row>
    <row r="22" spans="1:10" x14ac:dyDescent="0.3">
      <c r="A22" s="268"/>
      <c r="B22" s="288"/>
      <c r="C22" s="288"/>
      <c r="D22" s="270" t="s">
        <v>66</v>
      </c>
      <c r="E22" s="271"/>
      <c r="F22" s="26"/>
      <c r="G22" s="26"/>
      <c r="H22" s="64">
        <f t="shared" si="2"/>
        <v>0</v>
      </c>
      <c r="I22" s="40"/>
      <c r="J22" s="8"/>
    </row>
    <row r="23" spans="1:10" x14ac:dyDescent="0.3">
      <c r="A23" s="269"/>
      <c r="B23" s="289"/>
      <c r="C23" s="289"/>
      <c r="D23" s="270" t="s">
        <v>66</v>
      </c>
      <c r="E23" s="271"/>
      <c r="F23" s="26"/>
      <c r="G23" s="26"/>
      <c r="H23" s="64">
        <f t="shared" si="2"/>
        <v>0</v>
      </c>
      <c r="I23" s="40"/>
      <c r="J23" s="8"/>
    </row>
    <row r="24" spans="1:10" s="1" customFormat="1" x14ac:dyDescent="0.3">
      <c r="A24" s="278"/>
      <c r="B24" s="279"/>
      <c r="C24" s="280"/>
      <c r="D24" s="266" t="s">
        <v>52</v>
      </c>
      <c r="E24" s="267"/>
      <c r="F24" s="28">
        <f>SUM(F19:F23)</f>
        <v>0</v>
      </c>
      <c r="G24" s="28">
        <f t="shared" ref="G24:H24" si="3">SUM(G19:G23)</f>
        <v>0</v>
      </c>
      <c r="H24" s="28">
        <f t="shared" si="3"/>
        <v>0</v>
      </c>
      <c r="I24" s="41"/>
      <c r="J24" s="10"/>
    </row>
    <row r="25" spans="1:10" ht="15" customHeight="1" x14ac:dyDescent="0.3">
      <c r="A25" s="302" t="s">
        <v>499</v>
      </c>
      <c r="B25" s="9" t="s">
        <v>110</v>
      </c>
      <c r="C25" s="33" t="s">
        <v>41</v>
      </c>
      <c r="D25" s="270" t="s">
        <v>66</v>
      </c>
      <c r="E25" s="271"/>
      <c r="F25" s="26"/>
      <c r="G25" s="26"/>
      <c r="H25" s="64">
        <f t="shared" ref="H25:H31" si="4">SUM(F25,G25)</f>
        <v>0</v>
      </c>
      <c r="I25" s="40"/>
      <c r="J25" s="8"/>
    </row>
    <row r="26" spans="1:10" ht="15" customHeight="1" x14ac:dyDescent="0.3">
      <c r="A26" s="268"/>
      <c r="B26" s="9" t="s">
        <v>111</v>
      </c>
      <c r="C26" s="33" t="s">
        <v>41</v>
      </c>
      <c r="D26" s="270" t="s">
        <v>66</v>
      </c>
      <c r="E26" s="271"/>
      <c r="F26" s="26"/>
      <c r="G26" s="26"/>
      <c r="H26" s="64">
        <f t="shared" si="4"/>
        <v>0</v>
      </c>
      <c r="I26" s="40"/>
      <c r="J26" s="8"/>
    </row>
    <row r="27" spans="1:10" x14ac:dyDescent="0.3">
      <c r="A27" s="268"/>
      <c r="B27" s="9" t="s">
        <v>30</v>
      </c>
      <c r="C27" s="33" t="s">
        <v>41</v>
      </c>
      <c r="D27" s="270" t="s">
        <v>66</v>
      </c>
      <c r="E27" s="271"/>
      <c r="F27" s="26"/>
      <c r="G27" s="26"/>
      <c r="H27" s="64">
        <f t="shared" si="4"/>
        <v>0</v>
      </c>
      <c r="I27" s="40"/>
      <c r="J27" s="8"/>
    </row>
    <row r="28" spans="1:10" x14ac:dyDescent="0.3">
      <c r="A28" s="268"/>
      <c r="B28" s="9" t="s">
        <v>11</v>
      </c>
      <c r="C28" s="33" t="s">
        <v>41</v>
      </c>
      <c r="D28" s="270" t="s">
        <v>66</v>
      </c>
      <c r="E28" s="271"/>
      <c r="F28" s="26"/>
      <c r="G28" s="26"/>
      <c r="H28" s="64">
        <f t="shared" si="4"/>
        <v>0</v>
      </c>
      <c r="I28" s="40"/>
      <c r="J28" s="8"/>
    </row>
    <row r="29" spans="1:10" x14ac:dyDescent="0.3">
      <c r="A29" s="268"/>
      <c r="B29" s="9" t="s">
        <v>13</v>
      </c>
      <c r="C29" s="33" t="s">
        <v>41</v>
      </c>
      <c r="D29" s="270" t="s">
        <v>66</v>
      </c>
      <c r="E29" s="271"/>
      <c r="F29" s="26"/>
      <c r="G29" s="26"/>
      <c r="H29" s="64">
        <f t="shared" si="4"/>
        <v>0</v>
      </c>
      <c r="I29" s="40"/>
      <c r="J29" s="8"/>
    </row>
    <row r="30" spans="1:10" x14ac:dyDescent="0.3">
      <c r="A30" s="268"/>
      <c r="B30" s="9" t="s">
        <v>12</v>
      </c>
      <c r="C30" s="33" t="s">
        <v>41</v>
      </c>
      <c r="D30" s="270" t="s">
        <v>66</v>
      </c>
      <c r="E30" s="271"/>
      <c r="F30" s="26"/>
      <c r="G30" s="26"/>
      <c r="H30" s="64">
        <f t="shared" si="4"/>
        <v>0</v>
      </c>
      <c r="I30" s="40"/>
      <c r="J30" s="8"/>
    </row>
    <row r="31" spans="1:10" x14ac:dyDescent="0.3">
      <c r="A31" s="269"/>
      <c r="B31" s="32" t="s">
        <v>38</v>
      </c>
      <c r="C31" s="33" t="s">
        <v>41</v>
      </c>
      <c r="D31" s="270" t="s">
        <v>66</v>
      </c>
      <c r="E31" s="271"/>
      <c r="F31" s="26"/>
      <c r="G31" s="26"/>
      <c r="H31" s="64">
        <f t="shared" si="4"/>
        <v>0</v>
      </c>
      <c r="I31" s="40"/>
      <c r="J31" s="8"/>
    </row>
    <row r="32" spans="1:10" s="1" customFormat="1" x14ac:dyDescent="0.3">
      <c r="A32" s="263"/>
      <c r="B32" s="264"/>
      <c r="C32" s="265"/>
      <c r="D32" s="266" t="s">
        <v>54</v>
      </c>
      <c r="E32" s="267"/>
      <c r="F32" s="28">
        <f>SUM(F25:F31)</f>
        <v>0</v>
      </c>
      <c r="G32" s="28">
        <f t="shared" ref="G32:H32" si="5">SUM(G25:G31)</f>
        <v>0</v>
      </c>
      <c r="H32" s="28">
        <f t="shared" si="5"/>
        <v>0</v>
      </c>
      <c r="I32" s="41"/>
      <c r="J32" s="10"/>
    </row>
    <row r="33" spans="1:10" ht="15" customHeight="1" x14ac:dyDescent="0.3">
      <c r="A33" s="306" t="s">
        <v>53</v>
      </c>
      <c r="B33" s="9" t="s">
        <v>45</v>
      </c>
      <c r="C33" s="9"/>
      <c r="D33" s="309"/>
      <c r="E33" s="310"/>
      <c r="F33" s="26"/>
      <c r="G33" s="26"/>
      <c r="H33" s="64">
        <f>SUM(F33,G33)</f>
        <v>0</v>
      </c>
      <c r="I33" s="40"/>
      <c r="J33" s="8"/>
    </row>
    <row r="34" spans="1:10" x14ac:dyDescent="0.3">
      <c r="A34" s="307"/>
      <c r="B34" s="275" t="s">
        <v>38</v>
      </c>
      <c r="C34" s="287" t="s">
        <v>42</v>
      </c>
      <c r="D34" s="270" t="s">
        <v>66</v>
      </c>
      <c r="E34" s="271"/>
      <c r="F34" s="26"/>
      <c r="G34" s="26"/>
      <c r="H34" s="64">
        <f t="shared" ref="H34:H36" si="6">SUM(F34,G34)</f>
        <v>0</v>
      </c>
      <c r="I34" s="40"/>
      <c r="J34" s="8"/>
    </row>
    <row r="35" spans="1:10" x14ac:dyDescent="0.3">
      <c r="A35" s="307"/>
      <c r="B35" s="276"/>
      <c r="C35" s="288"/>
      <c r="D35" s="270" t="s">
        <v>66</v>
      </c>
      <c r="E35" s="271"/>
      <c r="F35" s="26"/>
      <c r="G35" s="26"/>
      <c r="H35" s="64">
        <f t="shared" si="6"/>
        <v>0</v>
      </c>
      <c r="I35" s="40"/>
      <c r="J35" s="8"/>
    </row>
    <row r="36" spans="1:10" x14ac:dyDescent="0.3">
      <c r="A36" s="308"/>
      <c r="B36" s="277"/>
      <c r="C36" s="289"/>
      <c r="D36" s="270" t="s">
        <v>66</v>
      </c>
      <c r="E36" s="271"/>
      <c r="F36" s="26"/>
      <c r="G36" s="26"/>
      <c r="H36" s="64">
        <f t="shared" si="6"/>
        <v>0</v>
      </c>
      <c r="I36" s="40"/>
      <c r="J36" s="8"/>
    </row>
    <row r="37" spans="1:10" s="1" customFormat="1" x14ac:dyDescent="0.3">
      <c r="A37" s="263"/>
      <c r="B37" s="264"/>
      <c r="C37" s="265"/>
      <c r="D37" s="266" t="s">
        <v>55</v>
      </c>
      <c r="E37" s="267"/>
      <c r="F37" s="28">
        <f>SUM(F33:F36)</f>
        <v>0</v>
      </c>
      <c r="G37" s="28">
        <f t="shared" ref="G37:H37" si="7">SUM(G33:G36)</f>
        <v>0</v>
      </c>
      <c r="H37" s="28">
        <f t="shared" si="7"/>
        <v>0</v>
      </c>
      <c r="I37" s="41"/>
      <c r="J37" s="10"/>
    </row>
    <row r="38" spans="1:10" ht="15" customHeight="1" x14ac:dyDescent="0.3">
      <c r="A38" s="302" t="s">
        <v>414</v>
      </c>
      <c r="B38" s="287" t="s">
        <v>16</v>
      </c>
      <c r="C38" s="303" t="s">
        <v>70</v>
      </c>
      <c r="D38" s="270" t="s">
        <v>66</v>
      </c>
      <c r="E38" s="271"/>
      <c r="F38" s="26"/>
      <c r="G38" s="26"/>
      <c r="H38" s="64">
        <f>SUM(F38,G38)</f>
        <v>0</v>
      </c>
      <c r="I38" s="40"/>
      <c r="J38" s="8"/>
    </row>
    <row r="39" spans="1:10" x14ac:dyDescent="0.3">
      <c r="A39" s="268"/>
      <c r="B39" s="288"/>
      <c r="C39" s="304"/>
      <c r="D39" s="270" t="s">
        <v>66</v>
      </c>
      <c r="E39" s="271"/>
      <c r="F39" s="26"/>
      <c r="G39" s="26"/>
      <c r="H39" s="64">
        <f t="shared" ref="H39:H57" si="8">SUM(F39,G39)</f>
        <v>0</v>
      </c>
      <c r="I39" s="40"/>
      <c r="J39" s="8"/>
    </row>
    <row r="40" spans="1:10" x14ac:dyDescent="0.3">
      <c r="A40" s="268"/>
      <c r="B40" s="288"/>
      <c r="C40" s="305"/>
      <c r="D40" s="270" t="s">
        <v>66</v>
      </c>
      <c r="E40" s="271"/>
      <c r="F40" s="26"/>
      <c r="G40" s="26"/>
      <c r="H40" s="64">
        <f t="shared" si="8"/>
        <v>0</v>
      </c>
      <c r="I40" s="40"/>
      <c r="J40" s="8"/>
    </row>
    <row r="41" spans="1:10" x14ac:dyDescent="0.3">
      <c r="A41" s="268"/>
      <c r="B41" s="288"/>
      <c r="C41" s="287" t="s">
        <v>39</v>
      </c>
      <c r="D41" s="270" t="s">
        <v>66</v>
      </c>
      <c r="E41" s="271"/>
      <c r="F41" s="26"/>
      <c r="G41" s="26"/>
      <c r="H41" s="64">
        <f t="shared" si="8"/>
        <v>0</v>
      </c>
      <c r="I41" s="40"/>
      <c r="J41" s="8"/>
    </row>
    <row r="42" spans="1:10" x14ac:dyDescent="0.3">
      <c r="A42" s="268"/>
      <c r="B42" s="288"/>
      <c r="C42" s="288"/>
      <c r="D42" s="270" t="s">
        <v>66</v>
      </c>
      <c r="E42" s="271"/>
      <c r="F42" s="26"/>
      <c r="G42" s="26"/>
      <c r="H42" s="64">
        <f t="shared" si="8"/>
        <v>0</v>
      </c>
      <c r="I42" s="40"/>
      <c r="J42" s="8"/>
    </row>
    <row r="43" spans="1:10" x14ac:dyDescent="0.3">
      <c r="A43" s="268"/>
      <c r="B43" s="288"/>
      <c r="C43" s="288"/>
      <c r="D43" s="270" t="s">
        <v>66</v>
      </c>
      <c r="E43" s="271"/>
      <c r="F43" s="26"/>
      <c r="G43" s="26"/>
      <c r="H43" s="64">
        <f t="shared" si="8"/>
        <v>0</v>
      </c>
      <c r="I43" s="40"/>
      <c r="J43" s="8"/>
    </row>
    <row r="44" spans="1:10" x14ac:dyDescent="0.3">
      <c r="A44" s="268"/>
      <c r="B44" s="288"/>
      <c r="C44" s="288"/>
      <c r="D44" s="270" t="s">
        <v>66</v>
      </c>
      <c r="E44" s="271"/>
      <c r="F44" s="26"/>
      <c r="G44" s="26"/>
      <c r="H44" s="64">
        <f t="shared" si="8"/>
        <v>0</v>
      </c>
      <c r="I44" s="40"/>
      <c r="J44" s="8"/>
    </row>
    <row r="45" spans="1:10" x14ac:dyDescent="0.3">
      <c r="A45" s="268"/>
      <c r="B45" s="289"/>
      <c r="C45" s="289"/>
      <c r="D45" s="270" t="s">
        <v>66</v>
      </c>
      <c r="E45" s="271"/>
      <c r="F45" s="26"/>
      <c r="G45" s="26"/>
      <c r="H45" s="64">
        <f t="shared" si="8"/>
        <v>0</v>
      </c>
      <c r="I45" s="40"/>
      <c r="J45" s="8"/>
    </row>
    <row r="46" spans="1:10" x14ac:dyDescent="0.3">
      <c r="A46" s="268"/>
      <c r="B46" s="287" t="s">
        <v>27</v>
      </c>
      <c r="C46" s="287" t="s">
        <v>70</v>
      </c>
      <c r="D46" s="270" t="s">
        <v>66</v>
      </c>
      <c r="E46" s="271"/>
      <c r="F46" s="26"/>
      <c r="G46" s="26"/>
      <c r="H46" s="64">
        <f t="shared" si="8"/>
        <v>0</v>
      </c>
      <c r="I46" s="40"/>
      <c r="J46" s="8"/>
    </row>
    <row r="47" spans="1:10" x14ac:dyDescent="0.3">
      <c r="A47" s="268"/>
      <c r="B47" s="288"/>
      <c r="C47" s="288"/>
      <c r="D47" s="270" t="s">
        <v>66</v>
      </c>
      <c r="E47" s="271"/>
      <c r="F47" s="26"/>
      <c r="G47" s="26"/>
      <c r="H47" s="64">
        <f t="shared" si="8"/>
        <v>0</v>
      </c>
      <c r="I47" s="40"/>
      <c r="J47" s="8"/>
    </row>
    <row r="48" spans="1:10" x14ac:dyDescent="0.3">
      <c r="A48" s="268"/>
      <c r="B48" s="288"/>
      <c r="C48" s="289"/>
      <c r="D48" s="270" t="s">
        <v>66</v>
      </c>
      <c r="E48" s="271"/>
      <c r="F48" s="26"/>
      <c r="G48" s="26"/>
      <c r="H48" s="64">
        <f t="shared" si="8"/>
        <v>0</v>
      </c>
      <c r="I48" s="40"/>
      <c r="J48" s="8"/>
    </row>
    <row r="49" spans="1:10" x14ac:dyDescent="0.3">
      <c r="A49" s="268"/>
      <c r="B49" s="288"/>
      <c r="C49" s="287" t="s">
        <v>39</v>
      </c>
      <c r="D49" s="270" t="s">
        <v>66</v>
      </c>
      <c r="E49" s="271"/>
      <c r="F49" s="26"/>
      <c r="G49" s="26"/>
      <c r="H49" s="64">
        <f t="shared" si="8"/>
        <v>0</v>
      </c>
      <c r="I49" s="40"/>
      <c r="J49" s="8"/>
    </row>
    <row r="50" spans="1:10" x14ac:dyDescent="0.3">
      <c r="A50" s="268"/>
      <c r="B50" s="288"/>
      <c r="C50" s="288"/>
      <c r="D50" s="270" t="s">
        <v>66</v>
      </c>
      <c r="E50" s="271"/>
      <c r="F50" s="26"/>
      <c r="G50" s="26"/>
      <c r="H50" s="64">
        <f t="shared" si="8"/>
        <v>0</v>
      </c>
      <c r="I50" s="40"/>
      <c r="J50" s="8"/>
    </row>
    <row r="51" spans="1:10" x14ac:dyDescent="0.3">
      <c r="A51" s="268"/>
      <c r="B51" s="288"/>
      <c r="C51" s="288"/>
      <c r="D51" s="270" t="s">
        <v>66</v>
      </c>
      <c r="E51" s="271"/>
      <c r="F51" s="26"/>
      <c r="G51" s="26"/>
      <c r="H51" s="64">
        <f t="shared" si="8"/>
        <v>0</v>
      </c>
      <c r="I51" s="40"/>
      <c r="J51" s="8"/>
    </row>
    <row r="52" spans="1:10" x14ac:dyDescent="0.3">
      <c r="A52" s="268"/>
      <c r="B52" s="288"/>
      <c r="C52" s="288"/>
      <c r="D52" s="270" t="s">
        <v>66</v>
      </c>
      <c r="E52" s="271"/>
      <c r="F52" s="26"/>
      <c r="G52" s="26"/>
      <c r="H52" s="64">
        <f t="shared" si="8"/>
        <v>0</v>
      </c>
      <c r="I52" s="40"/>
      <c r="J52" s="8"/>
    </row>
    <row r="53" spans="1:10" x14ac:dyDescent="0.3">
      <c r="A53" s="268"/>
      <c r="B53" s="289"/>
      <c r="C53" s="289"/>
      <c r="D53" s="270" t="s">
        <v>66</v>
      </c>
      <c r="E53" s="271"/>
      <c r="F53" s="26"/>
      <c r="G53" s="26"/>
      <c r="H53" s="64">
        <f t="shared" si="8"/>
        <v>0</v>
      </c>
      <c r="I53" s="40"/>
      <c r="J53" s="8"/>
    </row>
    <row r="54" spans="1:10" x14ac:dyDescent="0.3">
      <c r="A54" s="268"/>
      <c r="B54" s="287" t="s">
        <v>40</v>
      </c>
      <c r="C54" s="9" t="s">
        <v>17</v>
      </c>
      <c r="D54" s="290"/>
      <c r="E54" s="291"/>
      <c r="F54" s="26"/>
      <c r="G54" s="26"/>
      <c r="H54" s="64">
        <f t="shared" si="8"/>
        <v>0</v>
      </c>
      <c r="I54" s="40"/>
      <c r="J54" s="8"/>
    </row>
    <row r="55" spans="1:10" x14ac:dyDescent="0.3">
      <c r="A55" s="268"/>
      <c r="B55" s="288"/>
      <c r="C55" s="9" t="s">
        <v>18</v>
      </c>
      <c r="D55" s="290"/>
      <c r="E55" s="291"/>
      <c r="F55" s="26"/>
      <c r="G55" s="26"/>
      <c r="H55" s="64">
        <f t="shared" si="8"/>
        <v>0</v>
      </c>
      <c r="I55" s="40"/>
      <c r="J55" s="8"/>
    </row>
    <row r="56" spans="1:10" x14ac:dyDescent="0.3">
      <c r="A56" s="268"/>
      <c r="B56" s="288"/>
      <c r="C56" s="301" t="s">
        <v>31</v>
      </c>
      <c r="D56" s="270" t="s">
        <v>66</v>
      </c>
      <c r="E56" s="271"/>
      <c r="F56" s="26"/>
      <c r="G56" s="26"/>
      <c r="H56" s="64">
        <f t="shared" si="8"/>
        <v>0</v>
      </c>
      <c r="I56" s="40"/>
      <c r="J56" s="8"/>
    </row>
    <row r="57" spans="1:10" x14ac:dyDescent="0.3">
      <c r="A57" s="269"/>
      <c r="B57" s="289"/>
      <c r="C57" s="301"/>
      <c r="D57" s="270" t="s">
        <v>66</v>
      </c>
      <c r="E57" s="271"/>
      <c r="F57" s="26"/>
      <c r="G57" s="26"/>
      <c r="H57" s="64">
        <f t="shared" si="8"/>
        <v>0</v>
      </c>
      <c r="I57" s="40"/>
      <c r="J57" s="8"/>
    </row>
    <row r="58" spans="1:10" s="1" customFormat="1" x14ac:dyDescent="0.3">
      <c r="A58" s="263"/>
      <c r="B58" s="264"/>
      <c r="C58" s="265"/>
      <c r="D58" s="266" t="s">
        <v>56</v>
      </c>
      <c r="E58" s="267"/>
      <c r="F58" s="28">
        <f>SUM(F38:F57)</f>
        <v>0</v>
      </c>
      <c r="G58" s="28">
        <f t="shared" ref="G58:H58" si="9">SUM(G38:G57)</f>
        <v>0</v>
      </c>
      <c r="H58" s="28">
        <f t="shared" si="9"/>
        <v>0</v>
      </c>
      <c r="I58" s="41"/>
      <c r="J58" s="10"/>
    </row>
    <row r="59" spans="1:10" ht="15" customHeight="1" x14ac:dyDescent="0.3">
      <c r="A59" s="302" t="s">
        <v>102</v>
      </c>
      <c r="B59" s="287" t="s">
        <v>16</v>
      </c>
      <c r="C59" s="287" t="s">
        <v>70</v>
      </c>
      <c r="D59" s="270" t="s">
        <v>66</v>
      </c>
      <c r="E59" s="271"/>
      <c r="F59" s="26"/>
      <c r="G59" s="26"/>
      <c r="H59" s="64">
        <f>SUM(F59,G59)</f>
        <v>0</v>
      </c>
      <c r="I59" s="40"/>
      <c r="J59" s="8"/>
    </row>
    <row r="60" spans="1:10" x14ac:dyDescent="0.3">
      <c r="A60" s="268"/>
      <c r="B60" s="288"/>
      <c r="C60" s="288"/>
      <c r="D60" s="270" t="s">
        <v>66</v>
      </c>
      <c r="E60" s="271"/>
      <c r="F60" s="26"/>
      <c r="G60" s="26"/>
      <c r="H60" s="64">
        <f t="shared" ref="H60:H78" si="10">SUM(F60,G60)</f>
        <v>0</v>
      </c>
      <c r="I60" s="40"/>
      <c r="J60" s="8"/>
    </row>
    <row r="61" spans="1:10" x14ac:dyDescent="0.3">
      <c r="A61" s="268"/>
      <c r="B61" s="288"/>
      <c r="C61" s="289"/>
      <c r="D61" s="270" t="s">
        <v>66</v>
      </c>
      <c r="E61" s="271"/>
      <c r="F61" s="26"/>
      <c r="G61" s="26"/>
      <c r="H61" s="64">
        <f t="shared" si="10"/>
        <v>0</v>
      </c>
      <c r="I61" s="40"/>
      <c r="J61" s="8"/>
    </row>
    <row r="62" spans="1:10" x14ac:dyDescent="0.3">
      <c r="A62" s="268"/>
      <c r="B62" s="288"/>
      <c r="C62" s="287" t="s">
        <v>39</v>
      </c>
      <c r="D62" s="270" t="s">
        <v>66</v>
      </c>
      <c r="E62" s="271"/>
      <c r="F62" s="26"/>
      <c r="G62" s="26"/>
      <c r="H62" s="64">
        <f t="shared" si="10"/>
        <v>0</v>
      </c>
      <c r="I62" s="40"/>
      <c r="J62" s="8"/>
    </row>
    <row r="63" spans="1:10" x14ac:dyDescent="0.3">
      <c r="A63" s="268"/>
      <c r="B63" s="288"/>
      <c r="C63" s="288"/>
      <c r="D63" s="270" t="s">
        <v>66</v>
      </c>
      <c r="E63" s="271"/>
      <c r="F63" s="26"/>
      <c r="G63" s="26"/>
      <c r="H63" s="64">
        <f t="shared" si="10"/>
        <v>0</v>
      </c>
      <c r="I63" s="40"/>
      <c r="J63" s="8"/>
    </row>
    <row r="64" spans="1:10" x14ac:dyDescent="0.3">
      <c r="A64" s="268"/>
      <c r="B64" s="288"/>
      <c r="C64" s="288"/>
      <c r="D64" s="270" t="s">
        <v>66</v>
      </c>
      <c r="E64" s="271"/>
      <c r="F64" s="26"/>
      <c r="G64" s="26"/>
      <c r="H64" s="64">
        <f t="shared" si="10"/>
        <v>0</v>
      </c>
      <c r="I64" s="40"/>
      <c r="J64" s="8"/>
    </row>
    <row r="65" spans="1:10" x14ac:dyDescent="0.3">
      <c r="A65" s="268"/>
      <c r="B65" s="288"/>
      <c r="C65" s="288"/>
      <c r="D65" s="270" t="s">
        <v>66</v>
      </c>
      <c r="E65" s="271"/>
      <c r="F65" s="26"/>
      <c r="G65" s="26"/>
      <c r="H65" s="64">
        <f t="shared" si="10"/>
        <v>0</v>
      </c>
      <c r="I65" s="40"/>
      <c r="J65" s="8"/>
    </row>
    <row r="66" spans="1:10" x14ac:dyDescent="0.3">
      <c r="A66" s="268"/>
      <c r="B66" s="289"/>
      <c r="C66" s="289"/>
      <c r="D66" s="270" t="s">
        <v>66</v>
      </c>
      <c r="E66" s="271"/>
      <c r="F66" s="26"/>
      <c r="G66" s="26"/>
      <c r="H66" s="64">
        <f t="shared" si="10"/>
        <v>0</v>
      </c>
      <c r="I66" s="40"/>
      <c r="J66" s="8"/>
    </row>
    <row r="67" spans="1:10" x14ac:dyDescent="0.3">
      <c r="A67" s="268"/>
      <c r="B67" s="287" t="s">
        <v>27</v>
      </c>
      <c r="C67" s="287" t="s">
        <v>70</v>
      </c>
      <c r="D67" s="270" t="s">
        <v>66</v>
      </c>
      <c r="E67" s="271"/>
      <c r="F67" s="26"/>
      <c r="G67" s="26"/>
      <c r="H67" s="64">
        <f t="shared" si="10"/>
        <v>0</v>
      </c>
      <c r="I67" s="40"/>
      <c r="J67" s="8"/>
    </row>
    <row r="68" spans="1:10" x14ac:dyDescent="0.3">
      <c r="A68" s="268"/>
      <c r="B68" s="288"/>
      <c r="C68" s="288"/>
      <c r="D68" s="270" t="s">
        <v>66</v>
      </c>
      <c r="E68" s="271"/>
      <c r="F68" s="26"/>
      <c r="G68" s="26"/>
      <c r="H68" s="64">
        <f t="shared" si="10"/>
        <v>0</v>
      </c>
      <c r="I68" s="40"/>
      <c r="J68" s="8"/>
    </row>
    <row r="69" spans="1:10" x14ac:dyDescent="0.3">
      <c r="A69" s="268"/>
      <c r="B69" s="288"/>
      <c r="C69" s="289"/>
      <c r="D69" s="270" t="s">
        <v>66</v>
      </c>
      <c r="E69" s="271"/>
      <c r="F69" s="26"/>
      <c r="G69" s="26"/>
      <c r="H69" s="64">
        <f t="shared" si="10"/>
        <v>0</v>
      </c>
      <c r="I69" s="40"/>
      <c r="J69" s="8"/>
    </row>
    <row r="70" spans="1:10" x14ac:dyDescent="0.3">
      <c r="A70" s="268"/>
      <c r="B70" s="288"/>
      <c r="C70" s="287" t="s">
        <v>39</v>
      </c>
      <c r="D70" s="270" t="s">
        <v>66</v>
      </c>
      <c r="E70" s="271"/>
      <c r="F70" s="26"/>
      <c r="G70" s="26"/>
      <c r="H70" s="64">
        <f t="shared" si="10"/>
        <v>0</v>
      </c>
      <c r="I70" s="40"/>
      <c r="J70" s="8"/>
    </row>
    <row r="71" spans="1:10" x14ac:dyDescent="0.3">
      <c r="A71" s="268"/>
      <c r="B71" s="288"/>
      <c r="C71" s="288"/>
      <c r="D71" s="270" t="s">
        <v>66</v>
      </c>
      <c r="E71" s="271"/>
      <c r="F71" s="26"/>
      <c r="G71" s="26"/>
      <c r="H71" s="64">
        <f t="shared" si="10"/>
        <v>0</v>
      </c>
      <c r="I71" s="40"/>
      <c r="J71" s="8"/>
    </row>
    <row r="72" spans="1:10" x14ac:dyDescent="0.3">
      <c r="A72" s="268"/>
      <c r="B72" s="288"/>
      <c r="C72" s="288"/>
      <c r="D72" s="270" t="s">
        <v>66</v>
      </c>
      <c r="E72" s="271"/>
      <c r="F72" s="26"/>
      <c r="G72" s="26"/>
      <c r="H72" s="64">
        <f t="shared" si="10"/>
        <v>0</v>
      </c>
      <c r="I72" s="40"/>
      <c r="J72" s="8"/>
    </row>
    <row r="73" spans="1:10" x14ac:dyDescent="0.3">
      <c r="A73" s="268"/>
      <c r="B73" s="288"/>
      <c r="C73" s="288"/>
      <c r="D73" s="270" t="s">
        <v>66</v>
      </c>
      <c r="E73" s="271"/>
      <c r="F73" s="26"/>
      <c r="G73" s="26"/>
      <c r="H73" s="64">
        <f t="shared" si="10"/>
        <v>0</v>
      </c>
      <c r="I73" s="40"/>
      <c r="J73" s="8"/>
    </row>
    <row r="74" spans="1:10" x14ac:dyDescent="0.3">
      <c r="A74" s="268"/>
      <c r="B74" s="289"/>
      <c r="C74" s="289"/>
      <c r="D74" s="270" t="s">
        <v>66</v>
      </c>
      <c r="E74" s="271"/>
      <c r="F74" s="26"/>
      <c r="G74" s="26"/>
      <c r="H74" s="64">
        <f t="shared" si="10"/>
        <v>0</v>
      </c>
      <c r="I74" s="40"/>
      <c r="J74" s="8"/>
    </row>
    <row r="75" spans="1:10" x14ac:dyDescent="0.3">
      <c r="A75" s="268"/>
      <c r="B75" s="287" t="s">
        <v>40</v>
      </c>
      <c r="C75" s="9" t="s">
        <v>17</v>
      </c>
      <c r="D75" s="290"/>
      <c r="E75" s="291"/>
      <c r="F75" s="26"/>
      <c r="G75" s="26"/>
      <c r="H75" s="64">
        <f t="shared" si="10"/>
        <v>0</v>
      </c>
      <c r="I75" s="40"/>
      <c r="J75" s="8"/>
    </row>
    <row r="76" spans="1:10" x14ac:dyDescent="0.3">
      <c r="A76" s="268"/>
      <c r="B76" s="288"/>
      <c r="C76" s="9" t="s">
        <v>18</v>
      </c>
      <c r="D76" s="290"/>
      <c r="E76" s="291"/>
      <c r="F76" s="26"/>
      <c r="G76" s="26"/>
      <c r="H76" s="64">
        <f t="shared" si="10"/>
        <v>0</v>
      </c>
      <c r="I76" s="40"/>
      <c r="J76" s="8"/>
    </row>
    <row r="77" spans="1:10" x14ac:dyDescent="0.3">
      <c r="A77" s="268"/>
      <c r="B77" s="288"/>
      <c r="C77" s="301" t="s">
        <v>31</v>
      </c>
      <c r="D77" s="270" t="s">
        <v>66</v>
      </c>
      <c r="E77" s="271"/>
      <c r="F77" s="26"/>
      <c r="G77" s="26"/>
      <c r="H77" s="64">
        <f t="shared" si="10"/>
        <v>0</v>
      </c>
      <c r="I77" s="40"/>
      <c r="J77" s="8"/>
    </row>
    <row r="78" spans="1:10" x14ac:dyDescent="0.3">
      <c r="A78" s="268"/>
      <c r="B78" s="289"/>
      <c r="C78" s="301"/>
      <c r="D78" s="270" t="s">
        <v>66</v>
      </c>
      <c r="E78" s="271"/>
      <c r="F78" s="26"/>
      <c r="G78" s="26"/>
      <c r="H78" s="64">
        <f t="shared" si="10"/>
        <v>0</v>
      </c>
      <c r="I78" s="40"/>
      <c r="J78" s="8"/>
    </row>
    <row r="79" spans="1:10" s="1" customFormat="1" x14ac:dyDescent="0.3">
      <c r="A79" s="263"/>
      <c r="B79" s="264"/>
      <c r="C79" s="265"/>
      <c r="D79" s="266" t="s">
        <v>57</v>
      </c>
      <c r="E79" s="267"/>
      <c r="F79" s="28">
        <f>SUM(F59:F78)</f>
        <v>0</v>
      </c>
      <c r="G79" s="28">
        <f t="shared" ref="G79:H79" si="11">SUM(G59:G78)</f>
        <v>0</v>
      </c>
      <c r="H79" s="28">
        <f t="shared" si="11"/>
        <v>0</v>
      </c>
      <c r="I79" s="41"/>
      <c r="J79" s="10"/>
    </row>
    <row r="80" spans="1:10" x14ac:dyDescent="0.3">
      <c r="A80" s="268" t="s">
        <v>101</v>
      </c>
      <c r="B80" s="32" t="s">
        <v>46</v>
      </c>
      <c r="C80" s="9" t="s">
        <v>41</v>
      </c>
      <c r="D80" s="270" t="s">
        <v>66</v>
      </c>
      <c r="E80" s="271"/>
      <c r="F80" s="26"/>
      <c r="G80" s="26"/>
      <c r="H80" s="64">
        <f>SUM(F80,G80)</f>
        <v>0</v>
      </c>
      <c r="I80" s="40"/>
      <c r="J80" s="8"/>
    </row>
    <row r="81" spans="1:10" x14ac:dyDescent="0.3">
      <c r="A81" s="268"/>
      <c r="B81" s="32" t="s">
        <v>47</v>
      </c>
      <c r="C81" s="9" t="s">
        <v>41</v>
      </c>
      <c r="D81" s="270" t="s">
        <v>66</v>
      </c>
      <c r="E81" s="271"/>
      <c r="F81" s="26"/>
      <c r="G81" s="26"/>
      <c r="H81" s="64">
        <f t="shared" ref="H81:H83" si="12">SUM(F81,G81)</f>
        <v>0</v>
      </c>
      <c r="I81" s="40"/>
      <c r="J81" s="8"/>
    </row>
    <row r="82" spans="1:10" x14ac:dyDescent="0.3">
      <c r="A82" s="268"/>
      <c r="B82" s="287" t="s">
        <v>38</v>
      </c>
      <c r="C82" s="275" t="s">
        <v>42</v>
      </c>
      <c r="D82" s="270" t="s">
        <v>66</v>
      </c>
      <c r="E82" s="271"/>
      <c r="F82" s="26"/>
      <c r="G82" s="26"/>
      <c r="H82" s="64">
        <f t="shared" si="12"/>
        <v>0</v>
      </c>
      <c r="I82" s="40"/>
      <c r="J82" s="8"/>
    </row>
    <row r="83" spans="1:10" x14ac:dyDescent="0.3">
      <c r="A83" s="269"/>
      <c r="B83" s="289"/>
      <c r="C83" s="277"/>
      <c r="D83" s="270" t="s">
        <v>66</v>
      </c>
      <c r="E83" s="271"/>
      <c r="F83" s="26"/>
      <c r="G83" s="26"/>
      <c r="H83" s="64">
        <f t="shared" si="12"/>
        <v>0</v>
      </c>
      <c r="I83" s="40"/>
      <c r="J83" s="8"/>
    </row>
    <row r="84" spans="1:10" s="1" customFormat="1" x14ac:dyDescent="0.3">
      <c r="A84" s="263"/>
      <c r="B84" s="264"/>
      <c r="C84" s="265"/>
      <c r="D84" s="266" t="s">
        <v>58</v>
      </c>
      <c r="E84" s="267"/>
      <c r="F84" s="28">
        <f>SUM(F80:F83)</f>
        <v>0</v>
      </c>
      <c r="G84" s="28">
        <f t="shared" ref="G84:H84" si="13">SUM(G80:G83)</f>
        <v>0</v>
      </c>
      <c r="H84" s="28">
        <f t="shared" si="13"/>
        <v>0</v>
      </c>
      <c r="I84" s="41"/>
      <c r="J84" s="10"/>
    </row>
    <row r="85" spans="1:10" x14ac:dyDescent="0.3">
      <c r="A85" s="292" t="s">
        <v>109</v>
      </c>
      <c r="B85" s="295" t="s">
        <v>424</v>
      </c>
      <c r="C85" s="296"/>
      <c r="D85" s="270" t="s">
        <v>66</v>
      </c>
      <c r="E85" s="271"/>
      <c r="F85" s="26"/>
      <c r="G85" s="26"/>
      <c r="H85" s="64">
        <f>SUM(F85,G85)</f>
        <v>0</v>
      </c>
      <c r="I85" s="40"/>
      <c r="J85" s="8"/>
    </row>
    <row r="86" spans="1:10" x14ac:dyDescent="0.3">
      <c r="A86" s="293"/>
      <c r="B86" s="297"/>
      <c r="C86" s="298"/>
      <c r="D86" s="270" t="s">
        <v>66</v>
      </c>
      <c r="E86" s="271"/>
      <c r="F86" s="26"/>
      <c r="G86" s="26"/>
      <c r="H86" s="64">
        <f t="shared" ref="H86:H88" si="14">SUM(F86,G86)</f>
        <v>0</v>
      </c>
      <c r="I86" s="40"/>
      <c r="J86" s="8"/>
    </row>
    <row r="87" spans="1:10" x14ac:dyDescent="0.3">
      <c r="A87" s="293"/>
      <c r="B87" s="297"/>
      <c r="C87" s="298"/>
      <c r="D87" s="270" t="s">
        <v>66</v>
      </c>
      <c r="E87" s="271"/>
      <c r="F87" s="26"/>
      <c r="G87" s="26"/>
      <c r="H87" s="64">
        <f t="shared" si="14"/>
        <v>0</v>
      </c>
      <c r="I87" s="40"/>
      <c r="J87" s="8"/>
    </row>
    <row r="88" spans="1:10" x14ac:dyDescent="0.3">
      <c r="A88" s="294"/>
      <c r="B88" s="299"/>
      <c r="C88" s="300"/>
      <c r="D88" s="270" t="s">
        <v>66</v>
      </c>
      <c r="E88" s="271"/>
      <c r="F88" s="26"/>
      <c r="G88" s="26"/>
      <c r="H88" s="64">
        <f t="shared" si="14"/>
        <v>0</v>
      </c>
      <c r="I88" s="40"/>
      <c r="J88" s="8"/>
    </row>
    <row r="89" spans="1:10" s="1" customFormat="1" x14ac:dyDescent="0.3">
      <c r="A89" s="278"/>
      <c r="B89" s="279"/>
      <c r="C89" s="280"/>
      <c r="D89" s="266" t="s">
        <v>59</v>
      </c>
      <c r="E89" s="267"/>
      <c r="F89" s="28">
        <f>SUM(F85:F88)</f>
        <v>0</v>
      </c>
      <c r="G89" s="28">
        <f t="shared" ref="G89:H89" si="15">SUM(G85:G88)</f>
        <v>0</v>
      </c>
      <c r="H89" s="28">
        <f t="shared" si="15"/>
        <v>0</v>
      </c>
      <c r="I89" s="41"/>
      <c r="J89" s="10"/>
    </row>
    <row r="90" spans="1:10" x14ac:dyDescent="0.3">
      <c r="A90" s="284" t="s">
        <v>104</v>
      </c>
      <c r="B90" s="9" t="s">
        <v>112</v>
      </c>
      <c r="C90" s="9"/>
      <c r="D90" s="290"/>
      <c r="E90" s="291"/>
      <c r="F90" s="26"/>
      <c r="G90" s="26"/>
      <c r="H90" s="64">
        <f>SUM(F90,G90)</f>
        <v>0</v>
      </c>
      <c r="I90" s="40"/>
      <c r="J90" s="8"/>
    </row>
    <row r="91" spans="1:10" x14ac:dyDescent="0.3">
      <c r="A91" s="285"/>
      <c r="B91" s="9" t="s">
        <v>21</v>
      </c>
      <c r="C91" s="9"/>
      <c r="D91" s="290"/>
      <c r="E91" s="291"/>
      <c r="F91" s="26"/>
      <c r="G91" s="26"/>
      <c r="H91" s="64">
        <f t="shared" ref="H91:H92" si="16">SUM(F91,G91)</f>
        <v>0</v>
      </c>
      <c r="I91" s="40"/>
      <c r="J91" s="8"/>
    </row>
    <row r="92" spans="1:10" x14ac:dyDescent="0.3">
      <c r="A92" s="286"/>
      <c r="B92" s="9" t="s">
        <v>38</v>
      </c>
      <c r="C92" s="11" t="s">
        <v>41</v>
      </c>
      <c r="D92" s="270" t="s">
        <v>66</v>
      </c>
      <c r="E92" s="271"/>
      <c r="F92" s="26"/>
      <c r="G92" s="26"/>
      <c r="H92" s="64">
        <f t="shared" si="16"/>
        <v>0</v>
      </c>
      <c r="I92" s="40"/>
      <c r="J92" s="8"/>
    </row>
    <row r="93" spans="1:10" s="1" customFormat="1" x14ac:dyDescent="0.3">
      <c r="A93" s="281"/>
      <c r="B93" s="282"/>
      <c r="C93" s="283"/>
      <c r="D93" s="266" t="s">
        <v>60</v>
      </c>
      <c r="E93" s="267"/>
      <c r="F93" s="28">
        <f>SUM(F90:F92)</f>
        <v>0</v>
      </c>
      <c r="G93" s="28">
        <f t="shared" ref="G93:H93" si="17">SUM(G90:G92)</f>
        <v>0</v>
      </c>
      <c r="H93" s="28">
        <f t="shared" si="17"/>
        <v>0</v>
      </c>
      <c r="I93" s="41"/>
      <c r="J93" s="10"/>
    </row>
    <row r="94" spans="1:10" x14ac:dyDescent="0.3">
      <c r="A94" s="284" t="s">
        <v>61</v>
      </c>
      <c r="B94" s="11" t="s">
        <v>67</v>
      </c>
      <c r="C94" s="9" t="s">
        <v>41</v>
      </c>
      <c r="D94" s="270" t="s">
        <v>66</v>
      </c>
      <c r="E94" s="271"/>
      <c r="F94" s="26"/>
      <c r="G94" s="26"/>
      <c r="H94" s="64">
        <f>SUM(F94,G94)</f>
        <v>0</v>
      </c>
      <c r="I94" s="40"/>
      <c r="J94" s="8"/>
    </row>
    <row r="95" spans="1:10" x14ac:dyDescent="0.3">
      <c r="A95" s="285"/>
      <c r="B95" s="34" t="s">
        <v>68</v>
      </c>
      <c r="C95" s="9" t="s">
        <v>41</v>
      </c>
      <c r="D95" s="270" t="s">
        <v>66</v>
      </c>
      <c r="E95" s="271"/>
      <c r="F95" s="26"/>
      <c r="G95" s="26"/>
      <c r="H95" s="64">
        <f t="shared" ref="H95:H102" si="18">SUM(F95,G95)</f>
        <v>0</v>
      </c>
      <c r="I95" s="40"/>
      <c r="J95" s="8"/>
    </row>
    <row r="96" spans="1:10" x14ac:dyDescent="0.3">
      <c r="A96" s="285"/>
      <c r="B96" s="9" t="s">
        <v>69</v>
      </c>
      <c r="C96" s="9" t="s">
        <v>41</v>
      </c>
      <c r="D96" s="270" t="s">
        <v>66</v>
      </c>
      <c r="E96" s="271"/>
      <c r="F96" s="26"/>
      <c r="G96" s="26"/>
      <c r="H96" s="64">
        <f t="shared" si="18"/>
        <v>0</v>
      </c>
      <c r="I96" s="40"/>
      <c r="J96" s="8"/>
    </row>
    <row r="97" spans="1:10" x14ac:dyDescent="0.3">
      <c r="A97" s="285"/>
      <c r="B97" s="9" t="s">
        <v>22</v>
      </c>
      <c r="C97" s="9" t="s">
        <v>41</v>
      </c>
      <c r="D97" s="270" t="s">
        <v>66</v>
      </c>
      <c r="E97" s="271"/>
      <c r="F97" s="26"/>
      <c r="G97" s="26"/>
      <c r="H97" s="64">
        <f t="shared" si="18"/>
        <v>0</v>
      </c>
      <c r="I97" s="40"/>
      <c r="J97" s="8"/>
    </row>
    <row r="98" spans="1:10" x14ac:dyDescent="0.3">
      <c r="A98" s="285"/>
      <c r="B98" s="9" t="s">
        <v>84</v>
      </c>
      <c r="C98" s="9" t="s">
        <v>41</v>
      </c>
      <c r="D98" s="270" t="s">
        <v>66</v>
      </c>
      <c r="E98" s="271"/>
      <c r="F98" s="26"/>
      <c r="G98" s="26"/>
      <c r="H98" s="64">
        <f t="shared" si="18"/>
        <v>0</v>
      </c>
      <c r="I98" s="40"/>
      <c r="J98" s="8"/>
    </row>
    <row r="99" spans="1:10" x14ac:dyDescent="0.3">
      <c r="A99" s="285"/>
      <c r="B99" s="9" t="s">
        <v>23</v>
      </c>
      <c r="C99" s="9" t="s">
        <v>41</v>
      </c>
      <c r="D99" s="270" t="s">
        <v>66</v>
      </c>
      <c r="E99" s="271"/>
      <c r="F99" s="26"/>
      <c r="G99" s="26"/>
      <c r="H99" s="64">
        <f t="shared" si="18"/>
        <v>0</v>
      </c>
      <c r="I99" s="40"/>
      <c r="J99" s="8"/>
    </row>
    <row r="100" spans="1:10" x14ac:dyDescent="0.3">
      <c r="A100" s="285"/>
      <c r="B100" s="287" t="s">
        <v>38</v>
      </c>
      <c r="C100" s="275" t="s">
        <v>42</v>
      </c>
      <c r="D100" s="270" t="s">
        <v>66</v>
      </c>
      <c r="E100" s="271"/>
      <c r="F100" s="26"/>
      <c r="G100" s="26"/>
      <c r="H100" s="64">
        <f t="shared" si="18"/>
        <v>0</v>
      </c>
      <c r="I100" s="40"/>
      <c r="J100" s="8"/>
    </row>
    <row r="101" spans="1:10" x14ac:dyDescent="0.3">
      <c r="A101" s="285"/>
      <c r="B101" s="288"/>
      <c r="C101" s="276"/>
      <c r="D101" s="270" t="s">
        <v>66</v>
      </c>
      <c r="E101" s="271"/>
      <c r="F101" s="26"/>
      <c r="G101" s="26"/>
      <c r="H101" s="64">
        <f t="shared" si="18"/>
        <v>0</v>
      </c>
      <c r="I101" s="40"/>
      <c r="J101" s="8"/>
    </row>
    <row r="102" spans="1:10" x14ac:dyDescent="0.3">
      <c r="A102" s="286"/>
      <c r="B102" s="289"/>
      <c r="C102" s="277"/>
      <c r="D102" s="270" t="s">
        <v>66</v>
      </c>
      <c r="E102" s="271"/>
      <c r="F102" s="26"/>
      <c r="G102" s="26"/>
      <c r="H102" s="64">
        <f t="shared" si="18"/>
        <v>0</v>
      </c>
      <c r="I102" s="40"/>
      <c r="J102" s="8"/>
    </row>
    <row r="103" spans="1:10" s="1" customFormat="1" x14ac:dyDescent="0.3">
      <c r="A103" s="278"/>
      <c r="B103" s="279"/>
      <c r="C103" s="280"/>
      <c r="D103" s="266" t="s">
        <v>105</v>
      </c>
      <c r="E103" s="267"/>
      <c r="F103" s="28">
        <f>SUM(F94:F102)</f>
        <v>0</v>
      </c>
      <c r="G103" s="28">
        <f t="shared" ref="G103:H103" si="19">SUM(G94:G102)</f>
        <v>0</v>
      </c>
      <c r="H103" s="28">
        <f t="shared" si="19"/>
        <v>0</v>
      </c>
      <c r="I103" s="41"/>
      <c r="J103" s="10"/>
    </row>
    <row r="104" spans="1:10" x14ac:dyDescent="0.3">
      <c r="A104" s="272"/>
      <c r="B104" s="273"/>
      <c r="C104" s="274"/>
      <c r="D104" s="73" t="s">
        <v>35</v>
      </c>
      <c r="E104" s="74">
        <f>B3</f>
        <v>0</v>
      </c>
      <c r="F104" s="29">
        <f>SUM(F18,F24,F32,F37,F58,F79,F84,F89,F93,F103)</f>
        <v>0</v>
      </c>
      <c r="G104" s="29">
        <f>SUM(G18,G24,G32,G37,G58,G79,G84,G89,G93,G103)</f>
        <v>0</v>
      </c>
      <c r="H104" s="60">
        <f>SUM(H18,H24,H32,H37,H58,H79,H84,H89,H93,H103)</f>
        <v>0</v>
      </c>
      <c r="I104" s="42"/>
      <c r="J104" s="8"/>
    </row>
  </sheetData>
  <sheetProtection algorithmName="SHA-512" hashValue="zvk427+QNMKTOGGqRl6m5OG9s8KbOApeuPgrwW09zQ3+GCUwZPKavdb1glFcNJg3ZQj5LBnjURN4FRVFzqL5pw==" saltValue="3gNYOLld1UEyrmztn/juaA==" spinCount="100000" sheet="1" formatCells="0" formatColumns="0" formatRows="0" insertRows="0"/>
  <mergeCells count="156">
    <mergeCell ref="A1:F1"/>
    <mergeCell ref="A3:A4"/>
    <mergeCell ref="B3:B4"/>
    <mergeCell ref="C3:E4"/>
    <mergeCell ref="F3:H3"/>
    <mergeCell ref="I3:I4"/>
    <mergeCell ref="A5:A17"/>
    <mergeCell ref="B5:B6"/>
    <mergeCell ref="D5:E5"/>
    <mergeCell ref="D6:E6"/>
    <mergeCell ref="B7:B12"/>
    <mergeCell ref="D7:E7"/>
    <mergeCell ref="D8:E8"/>
    <mergeCell ref="D9:E9"/>
    <mergeCell ref="D10:E10"/>
    <mergeCell ref="D11:E11"/>
    <mergeCell ref="D12:E12"/>
    <mergeCell ref="B13:B14"/>
    <mergeCell ref="D13:E13"/>
    <mergeCell ref="D14:E14"/>
    <mergeCell ref="B15:B17"/>
    <mergeCell ref="C15:C17"/>
    <mergeCell ref="D15:E15"/>
    <mergeCell ref="D16:E16"/>
    <mergeCell ref="D17:E17"/>
    <mergeCell ref="A18:C18"/>
    <mergeCell ref="D18:E18"/>
    <mergeCell ref="A19:A23"/>
    <mergeCell ref="D19:E19"/>
    <mergeCell ref="D20:E20"/>
    <mergeCell ref="B21:B23"/>
    <mergeCell ref="C21:C23"/>
    <mergeCell ref="D21:E21"/>
    <mergeCell ref="D22:E22"/>
    <mergeCell ref="D23:E23"/>
    <mergeCell ref="A24:C24"/>
    <mergeCell ref="D24:E24"/>
    <mergeCell ref="A25:A31"/>
    <mergeCell ref="D25:E25"/>
    <mergeCell ref="D26:E26"/>
    <mergeCell ref="D27:E27"/>
    <mergeCell ref="D28:E28"/>
    <mergeCell ref="D29:E29"/>
    <mergeCell ref="D30:E30"/>
    <mergeCell ref="D31:E31"/>
    <mergeCell ref="A32:C32"/>
    <mergeCell ref="D32:E32"/>
    <mergeCell ref="A33:A36"/>
    <mergeCell ref="D33:E33"/>
    <mergeCell ref="B34:B36"/>
    <mergeCell ref="C34:C36"/>
    <mergeCell ref="D34:E34"/>
    <mergeCell ref="D35:E35"/>
    <mergeCell ref="D36:E36"/>
    <mergeCell ref="A37:C37"/>
    <mergeCell ref="D37:E37"/>
    <mergeCell ref="A38:A57"/>
    <mergeCell ref="B38:B45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D45:E45"/>
    <mergeCell ref="B46:B53"/>
    <mergeCell ref="C46:C48"/>
    <mergeCell ref="D46:E46"/>
    <mergeCell ref="D47:E47"/>
    <mergeCell ref="D48:E48"/>
    <mergeCell ref="C49:C53"/>
    <mergeCell ref="D49:E49"/>
    <mergeCell ref="D50:E50"/>
    <mergeCell ref="D51:E51"/>
    <mergeCell ref="D52:E52"/>
    <mergeCell ref="D66:E66"/>
    <mergeCell ref="B67:B74"/>
    <mergeCell ref="C67:C69"/>
    <mergeCell ref="D67:E67"/>
    <mergeCell ref="D68:E68"/>
    <mergeCell ref="D69:E69"/>
    <mergeCell ref="B75:B78"/>
    <mergeCell ref="D75:E75"/>
    <mergeCell ref="D76:E76"/>
    <mergeCell ref="C77:C78"/>
    <mergeCell ref="D77:E77"/>
    <mergeCell ref="D78:E78"/>
    <mergeCell ref="C70:C74"/>
    <mergeCell ref="D70:E70"/>
    <mergeCell ref="D71:E71"/>
    <mergeCell ref="D72:E72"/>
    <mergeCell ref="D73:E73"/>
    <mergeCell ref="D74:E74"/>
    <mergeCell ref="B82:B83"/>
    <mergeCell ref="C82:C83"/>
    <mergeCell ref="D82:E82"/>
    <mergeCell ref="D83:E83"/>
    <mergeCell ref="D53:E53"/>
    <mergeCell ref="B54:B57"/>
    <mergeCell ref="D54:E54"/>
    <mergeCell ref="D55:E55"/>
    <mergeCell ref="C56:C57"/>
    <mergeCell ref="D56:E56"/>
    <mergeCell ref="D57:E57"/>
    <mergeCell ref="A58:C58"/>
    <mergeCell ref="D58:E58"/>
    <mergeCell ref="A59:A78"/>
    <mergeCell ref="B59:B66"/>
    <mergeCell ref="C59:C61"/>
    <mergeCell ref="D59:E59"/>
    <mergeCell ref="D60:E60"/>
    <mergeCell ref="D61:E61"/>
    <mergeCell ref="C62:C66"/>
    <mergeCell ref="D62:E62"/>
    <mergeCell ref="D63:E63"/>
    <mergeCell ref="D64:E64"/>
    <mergeCell ref="D65:E65"/>
    <mergeCell ref="A90:A92"/>
    <mergeCell ref="D90:E90"/>
    <mergeCell ref="D91:E91"/>
    <mergeCell ref="D92:E92"/>
    <mergeCell ref="A84:C84"/>
    <mergeCell ref="D84:E84"/>
    <mergeCell ref="A85:A88"/>
    <mergeCell ref="B85:C88"/>
    <mergeCell ref="D85:E85"/>
    <mergeCell ref="D86:E86"/>
    <mergeCell ref="D87:E87"/>
    <mergeCell ref="D88:E88"/>
    <mergeCell ref="A79:C79"/>
    <mergeCell ref="D79:E79"/>
    <mergeCell ref="A80:A83"/>
    <mergeCell ref="D80:E80"/>
    <mergeCell ref="D81:E81"/>
    <mergeCell ref="A104:C104"/>
    <mergeCell ref="C100:C102"/>
    <mergeCell ref="D100:E100"/>
    <mergeCell ref="D101:E101"/>
    <mergeCell ref="D102:E102"/>
    <mergeCell ref="A103:C103"/>
    <mergeCell ref="D103:E103"/>
    <mergeCell ref="A93:C93"/>
    <mergeCell ref="D93:E93"/>
    <mergeCell ref="A94:A102"/>
    <mergeCell ref="D94:E94"/>
    <mergeCell ref="D95:E95"/>
    <mergeCell ref="D96:E96"/>
    <mergeCell ref="D97:E97"/>
    <mergeCell ref="D98:E98"/>
    <mergeCell ref="D99:E99"/>
    <mergeCell ref="B100:B102"/>
    <mergeCell ref="A89:C89"/>
    <mergeCell ref="D89:E8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landscape" r:id="rId1"/>
  <headerFooter>
    <oddHeader>&amp;A</oddHeader>
  </headerFooter>
  <rowBreaks count="1" manualBreakCount="1">
    <brk id="5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AE64428-C89F-4249-AB78-F6AE249D68B7}">
          <x14:formula1>
            <xm:f>'Codes ISO'!$A$3:$A$248</xm:f>
          </x14:formula1>
          <xm:sqref>B3:B4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3929-9961-4364-ABC2-D7D973A26C94}">
  <sheetPr>
    <tabColor rgb="FF4472C4"/>
  </sheetPr>
  <dimension ref="A1:J104"/>
  <sheetViews>
    <sheetView tabSelected="1" view="pageLayout" topLeftCell="B1" zoomScaleNormal="100" zoomScaleSheetLayoutView="88" workbookViewId="0">
      <selection activeCell="H5" sqref="H5"/>
    </sheetView>
  </sheetViews>
  <sheetFormatPr baseColWidth="10" defaultRowHeight="14.4" x14ac:dyDescent="0.3"/>
  <cols>
    <col min="1" max="1" width="29.44140625" customWidth="1"/>
    <col min="2" max="2" width="50.33203125" bestFit="1" customWidth="1"/>
    <col min="3" max="3" width="33.109375" bestFit="1" customWidth="1"/>
    <col min="4" max="4" width="43.109375" customWidth="1"/>
    <col min="5" max="5" width="4.88671875" customWidth="1"/>
    <col min="6" max="8" width="18" customWidth="1"/>
    <col min="9" max="9" width="16.109375" customWidth="1"/>
  </cols>
  <sheetData>
    <row r="1" spans="1:10" x14ac:dyDescent="0.3">
      <c r="A1" s="242" t="s">
        <v>415</v>
      </c>
      <c r="B1" s="243"/>
      <c r="C1" s="243"/>
      <c r="D1" s="243"/>
      <c r="E1" s="243"/>
      <c r="F1" s="243"/>
      <c r="G1" s="57"/>
      <c r="H1" s="57"/>
      <c r="I1" s="58"/>
      <c r="J1" s="8"/>
    </row>
    <row r="2" spans="1:10" ht="6" customHeight="1" x14ac:dyDescent="0.3">
      <c r="A2" s="4"/>
      <c r="B2" s="4"/>
      <c r="C2" s="4"/>
      <c r="D2" s="4"/>
      <c r="E2" s="4"/>
      <c r="F2" s="4"/>
      <c r="G2" s="4"/>
      <c r="H2" s="4"/>
      <c r="I2" s="4"/>
      <c r="J2" s="8"/>
    </row>
    <row r="3" spans="1:10" x14ac:dyDescent="0.3">
      <c r="A3" s="256" t="s">
        <v>441</v>
      </c>
      <c r="B3" s="258"/>
      <c r="C3" s="160" t="s">
        <v>33</v>
      </c>
      <c r="D3" s="160"/>
      <c r="E3" s="161"/>
      <c r="F3" s="207" t="s">
        <v>34</v>
      </c>
      <c r="G3" s="208"/>
      <c r="H3" s="209"/>
      <c r="I3" s="240" t="s">
        <v>444</v>
      </c>
      <c r="J3" s="8"/>
    </row>
    <row r="4" spans="1:10" x14ac:dyDescent="0.3">
      <c r="A4" s="257"/>
      <c r="B4" s="259"/>
      <c r="C4" s="162"/>
      <c r="D4" s="162"/>
      <c r="E4" s="163"/>
      <c r="F4" s="59" t="s">
        <v>90</v>
      </c>
      <c r="G4" s="59" t="s">
        <v>89</v>
      </c>
      <c r="H4" s="61" t="s">
        <v>48</v>
      </c>
      <c r="I4" s="241"/>
      <c r="J4" s="8"/>
    </row>
    <row r="5" spans="1:10" ht="15" customHeight="1" x14ac:dyDescent="0.3">
      <c r="A5" s="302" t="s">
        <v>49</v>
      </c>
      <c r="B5" s="287" t="s">
        <v>43</v>
      </c>
      <c r="C5" s="30" t="s">
        <v>422</v>
      </c>
      <c r="D5" s="314" t="s">
        <v>66</v>
      </c>
      <c r="E5" s="315"/>
      <c r="F5" s="35"/>
      <c r="G5" s="35"/>
      <c r="H5" s="62">
        <f>SUM(F5,G5)</f>
        <v>0</v>
      </c>
      <c r="I5" s="40"/>
      <c r="J5" s="8"/>
    </row>
    <row r="6" spans="1:10" x14ac:dyDescent="0.3">
      <c r="A6" s="268"/>
      <c r="B6" s="289"/>
      <c r="C6" s="31" t="s">
        <v>423</v>
      </c>
      <c r="D6" s="316" t="s">
        <v>66</v>
      </c>
      <c r="E6" s="317"/>
      <c r="F6" s="36"/>
      <c r="G6" s="36"/>
      <c r="H6" s="63">
        <f t="shared" ref="H6:H17" si="0">SUM(F6,G6)</f>
        <v>0</v>
      </c>
      <c r="I6" s="40"/>
      <c r="J6" s="8"/>
    </row>
    <row r="7" spans="1:10" x14ac:dyDescent="0.3">
      <c r="A7" s="268"/>
      <c r="B7" s="287" t="s">
        <v>36</v>
      </c>
      <c r="C7" s="30" t="s">
        <v>422</v>
      </c>
      <c r="D7" s="314" t="s">
        <v>66</v>
      </c>
      <c r="E7" s="315"/>
      <c r="F7" s="35"/>
      <c r="G7" s="35"/>
      <c r="H7" s="62">
        <f t="shared" si="0"/>
        <v>0</v>
      </c>
      <c r="I7" s="40"/>
      <c r="J7" s="8"/>
    </row>
    <row r="8" spans="1:10" x14ac:dyDescent="0.3">
      <c r="A8" s="268"/>
      <c r="B8" s="288"/>
      <c r="C8" s="31" t="s">
        <v>423</v>
      </c>
      <c r="D8" s="316" t="s">
        <v>66</v>
      </c>
      <c r="E8" s="317"/>
      <c r="F8" s="36"/>
      <c r="G8" s="36"/>
      <c r="H8" s="63">
        <f t="shared" si="0"/>
        <v>0</v>
      </c>
      <c r="I8" s="40"/>
      <c r="J8" s="8"/>
    </row>
    <row r="9" spans="1:10" x14ac:dyDescent="0.3">
      <c r="A9" s="268"/>
      <c r="B9" s="288"/>
      <c r="C9" s="30" t="s">
        <v>422</v>
      </c>
      <c r="D9" s="314" t="s">
        <v>66</v>
      </c>
      <c r="E9" s="315"/>
      <c r="F9" s="35"/>
      <c r="G9" s="35"/>
      <c r="H9" s="62">
        <f t="shared" si="0"/>
        <v>0</v>
      </c>
      <c r="I9" s="40"/>
      <c r="J9" s="8"/>
    </row>
    <row r="10" spans="1:10" x14ac:dyDescent="0.3">
      <c r="A10" s="268"/>
      <c r="B10" s="288"/>
      <c r="C10" s="31" t="s">
        <v>423</v>
      </c>
      <c r="D10" s="316" t="s">
        <v>66</v>
      </c>
      <c r="E10" s="317"/>
      <c r="F10" s="36"/>
      <c r="G10" s="36"/>
      <c r="H10" s="63">
        <f t="shared" si="0"/>
        <v>0</v>
      </c>
      <c r="I10" s="40"/>
      <c r="J10" s="8"/>
    </row>
    <row r="11" spans="1:10" x14ac:dyDescent="0.3">
      <c r="A11" s="268"/>
      <c r="B11" s="288"/>
      <c r="C11" s="30" t="s">
        <v>422</v>
      </c>
      <c r="D11" s="314" t="s">
        <v>66</v>
      </c>
      <c r="E11" s="315"/>
      <c r="F11" s="35"/>
      <c r="G11" s="35"/>
      <c r="H11" s="62">
        <f t="shared" si="0"/>
        <v>0</v>
      </c>
      <c r="I11" s="40"/>
      <c r="J11" s="8"/>
    </row>
    <row r="12" spans="1:10" x14ac:dyDescent="0.3">
      <c r="A12" s="268"/>
      <c r="B12" s="289"/>
      <c r="C12" s="31" t="s">
        <v>423</v>
      </c>
      <c r="D12" s="316" t="s">
        <v>66</v>
      </c>
      <c r="E12" s="317"/>
      <c r="F12" s="36"/>
      <c r="G12" s="36"/>
      <c r="H12" s="63">
        <f t="shared" si="0"/>
        <v>0</v>
      </c>
      <c r="I12" s="40"/>
      <c r="J12" s="8"/>
    </row>
    <row r="13" spans="1:10" x14ac:dyDescent="0.3">
      <c r="A13" s="268"/>
      <c r="B13" s="287" t="s">
        <v>37</v>
      </c>
      <c r="C13" s="30" t="s">
        <v>422</v>
      </c>
      <c r="D13" s="314" t="s">
        <v>66</v>
      </c>
      <c r="E13" s="315"/>
      <c r="F13" s="35"/>
      <c r="G13" s="35"/>
      <c r="H13" s="62">
        <f t="shared" si="0"/>
        <v>0</v>
      </c>
      <c r="I13" s="40"/>
      <c r="J13" s="8"/>
    </row>
    <row r="14" spans="1:10" x14ac:dyDescent="0.3">
      <c r="A14" s="268"/>
      <c r="B14" s="289"/>
      <c r="C14" s="31" t="s">
        <v>423</v>
      </c>
      <c r="D14" s="316" t="s">
        <v>66</v>
      </c>
      <c r="E14" s="317"/>
      <c r="F14" s="36"/>
      <c r="G14" s="36"/>
      <c r="H14" s="63">
        <f t="shared" si="0"/>
        <v>0</v>
      </c>
      <c r="I14" s="40"/>
      <c r="J14" s="8"/>
    </row>
    <row r="15" spans="1:10" x14ac:dyDescent="0.3">
      <c r="A15" s="268"/>
      <c r="B15" s="287" t="s">
        <v>72</v>
      </c>
      <c r="C15" s="287" t="s">
        <v>44</v>
      </c>
      <c r="D15" s="270" t="s">
        <v>66</v>
      </c>
      <c r="E15" s="271"/>
      <c r="F15" s="26"/>
      <c r="G15" s="26"/>
      <c r="H15" s="64">
        <f t="shared" si="0"/>
        <v>0</v>
      </c>
      <c r="I15" s="40"/>
      <c r="J15" s="8"/>
    </row>
    <row r="16" spans="1:10" x14ac:dyDescent="0.3">
      <c r="A16" s="268"/>
      <c r="B16" s="288"/>
      <c r="C16" s="288"/>
      <c r="D16" s="270" t="s">
        <v>66</v>
      </c>
      <c r="E16" s="271"/>
      <c r="F16" s="26"/>
      <c r="G16" s="26"/>
      <c r="H16" s="64">
        <f t="shared" si="0"/>
        <v>0</v>
      </c>
      <c r="I16" s="40"/>
      <c r="J16" s="8"/>
    </row>
    <row r="17" spans="1:10" x14ac:dyDescent="0.3">
      <c r="A17" s="269"/>
      <c r="B17" s="289"/>
      <c r="C17" s="289"/>
      <c r="D17" s="270" t="s">
        <v>66</v>
      </c>
      <c r="E17" s="271"/>
      <c r="F17" s="26"/>
      <c r="G17" s="26"/>
      <c r="H17" s="64">
        <f t="shared" si="0"/>
        <v>0</v>
      </c>
      <c r="I17" s="40"/>
      <c r="J17" s="8"/>
    </row>
    <row r="18" spans="1:10" x14ac:dyDescent="0.3">
      <c r="A18" s="311"/>
      <c r="B18" s="312"/>
      <c r="C18" s="313"/>
      <c r="D18" s="266" t="s">
        <v>51</v>
      </c>
      <c r="E18" s="267"/>
      <c r="F18" s="28">
        <f>SUM(F5:F17)</f>
        <v>0</v>
      </c>
      <c r="G18" s="28">
        <f t="shared" ref="G18:H18" si="1">SUM(G5:G17)</f>
        <v>0</v>
      </c>
      <c r="H18" s="28">
        <f t="shared" si="1"/>
        <v>0</v>
      </c>
      <c r="I18" s="41"/>
      <c r="J18" s="8"/>
    </row>
    <row r="19" spans="1:10" ht="15" customHeight="1" x14ac:dyDescent="0.3">
      <c r="A19" s="302" t="s">
        <v>50</v>
      </c>
      <c r="B19" s="9" t="s">
        <v>110</v>
      </c>
      <c r="C19" s="9" t="s">
        <v>41</v>
      </c>
      <c r="D19" s="270" t="s">
        <v>66</v>
      </c>
      <c r="E19" s="271"/>
      <c r="F19" s="26"/>
      <c r="G19" s="26"/>
      <c r="H19" s="64">
        <f>SUM(F19,G19)</f>
        <v>0</v>
      </c>
      <c r="I19" s="40"/>
      <c r="J19" s="8"/>
    </row>
    <row r="20" spans="1:10" x14ac:dyDescent="0.3">
      <c r="A20" s="268"/>
      <c r="B20" s="9" t="s">
        <v>111</v>
      </c>
      <c r="C20" s="9" t="s">
        <v>41</v>
      </c>
      <c r="D20" s="270" t="s">
        <v>66</v>
      </c>
      <c r="E20" s="271"/>
      <c r="F20" s="26"/>
      <c r="G20" s="26"/>
      <c r="H20" s="64">
        <f t="shared" ref="H20:H23" si="2">SUM(F20,G20)</f>
        <v>0</v>
      </c>
      <c r="I20" s="40"/>
      <c r="J20" s="8"/>
    </row>
    <row r="21" spans="1:10" x14ac:dyDescent="0.3">
      <c r="A21" s="268"/>
      <c r="B21" s="287" t="s">
        <v>498</v>
      </c>
      <c r="C21" s="287" t="s">
        <v>42</v>
      </c>
      <c r="D21" s="270" t="s">
        <v>66</v>
      </c>
      <c r="E21" s="271"/>
      <c r="F21" s="26"/>
      <c r="G21" s="26"/>
      <c r="H21" s="64">
        <f t="shared" si="2"/>
        <v>0</v>
      </c>
      <c r="I21" s="40"/>
      <c r="J21" s="8"/>
    </row>
    <row r="22" spans="1:10" x14ac:dyDescent="0.3">
      <c r="A22" s="268"/>
      <c r="B22" s="288"/>
      <c r="C22" s="288"/>
      <c r="D22" s="270" t="s">
        <v>66</v>
      </c>
      <c r="E22" s="271"/>
      <c r="F22" s="26"/>
      <c r="G22" s="26"/>
      <c r="H22" s="64">
        <f t="shared" si="2"/>
        <v>0</v>
      </c>
      <c r="I22" s="40"/>
      <c r="J22" s="8"/>
    </row>
    <row r="23" spans="1:10" x14ac:dyDescent="0.3">
      <c r="A23" s="269"/>
      <c r="B23" s="289"/>
      <c r="C23" s="289"/>
      <c r="D23" s="270" t="s">
        <v>66</v>
      </c>
      <c r="E23" s="271"/>
      <c r="F23" s="26"/>
      <c r="G23" s="26"/>
      <c r="H23" s="64">
        <f t="shared" si="2"/>
        <v>0</v>
      </c>
      <c r="I23" s="40"/>
      <c r="J23" s="8"/>
    </row>
    <row r="24" spans="1:10" s="1" customFormat="1" x14ac:dyDescent="0.3">
      <c r="A24" s="278"/>
      <c r="B24" s="279"/>
      <c r="C24" s="280"/>
      <c r="D24" s="266" t="s">
        <v>52</v>
      </c>
      <c r="E24" s="267"/>
      <c r="F24" s="28">
        <f>SUM(F19:F23)</f>
        <v>0</v>
      </c>
      <c r="G24" s="28">
        <f t="shared" ref="G24:H24" si="3">SUM(G19:G23)</f>
        <v>0</v>
      </c>
      <c r="H24" s="28">
        <f t="shared" si="3"/>
        <v>0</v>
      </c>
      <c r="I24" s="41"/>
      <c r="J24" s="10"/>
    </row>
    <row r="25" spans="1:10" ht="15" customHeight="1" x14ac:dyDescent="0.3">
      <c r="A25" s="302" t="s">
        <v>499</v>
      </c>
      <c r="B25" s="9" t="s">
        <v>110</v>
      </c>
      <c r="C25" s="33" t="s">
        <v>41</v>
      </c>
      <c r="D25" s="270" t="s">
        <v>66</v>
      </c>
      <c r="E25" s="271"/>
      <c r="F25" s="26"/>
      <c r="G25" s="26"/>
      <c r="H25" s="64">
        <f t="shared" ref="H25:H31" si="4">SUM(F25,G25)</f>
        <v>0</v>
      </c>
      <c r="I25" s="40"/>
      <c r="J25" s="8"/>
    </row>
    <row r="26" spans="1:10" ht="15" customHeight="1" x14ac:dyDescent="0.3">
      <c r="A26" s="268"/>
      <c r="B26" s="9" t="s">
        <v>111</v>
      </c>
      <c r="C26" s="33" t="s">
        <v>41</v>
      </c>
      <c r="D26" s="270" t="s">
        <v>66</v>
      </c>
      <c r="E26" s="271"/>
      <c r="F26" s="26"/>
      <c r="G26" s="26"/>
      <c r="H26" s="64">
        <f t="shared" si="4"/>
        <v>0</v>
      </c>
      <c r="I26" s="40"/>
      <c r="J26" s="8"/>
    </row>
    <row r="27" spans="1:10" x14ac:dyDescent="0.3">
      <c r="A27" s="268"/>
      <c r="B27" s="9" t="s">
        <v>30</v>
      </c>
      <c r="C27" s="33" t="s">
        <v>41</v>
      </c>
      <c r="D27" s="270" t="s">
        <v>66</v>
      </c>
      <c r="E27" s="271"/>
      <c r="F27" s="26"/>
      <c r="G27" s="26"/>
      <c r="H27" s="64">
        <f t="shared" si="4"/>
        <v>0</v>
      </c>
      <c r="I27" s="40"/>
      <c r="J27" s="8"/>
    </row>
    <row r="28" spans="1:10" x14ac:dyDescent="0.3">
      <c r="A28" s="268"/>
      <c r="B28" s="9" t="s">
        <v>11</v>
      </c>
      <c r="C28" s="33" t="s">
        <v>41</v>
      </c>
      <c r="D28" s="270" t="s">
        <v>66</v>
      </c>
      <c r="E28" s="271"/>
      <c r="F28" s="26"/>
      <c r="G28" s="26"/>
      <c r="H28" s="64">
        <f t="shared" si="4"/>
        <v>0</v>
      </c>
      <c r="I28" s="40"/>
      <c r="J28" s="8"/>
    </row>
    <row r="29" spans="1:10" x14ac:dyDescent="0.3">
      <c r="A29" s="268"/>
      <c r="B29" s="9" t="s">
        <v>13</v>
      </c>
      <c r="C29" s="33" t="s">
        <v>41</v>
      </c>
      <c r="D29" s="270" t="s">
        <v>66</v>
      </c>
      <c r="E29" s="271"/>
      <c r="F29" s="26"/>
      <c r="G29" s="26"/>
      <c r="H29" s="64">
        <f t="shared" si="4"/>
        <v>0</v>
      </c>
      <c r="I29" s="40"/>
      <c r="J29" s="8"/>
    </row>
    <row r="30" spans="1:10" x14ac:dyDescent="0.3">
      <c r="A30" s="268"/>
      <c r="B30" s="9" t="s">
        <v>12</v>
      </c>
      <c r="C30" s="33" t="s">
        <v>41</v>
      </c>
      <c r="D30" s="270" t="s">
        <v>66</v>
      </c>
      <c r="E30" s="271"/>
      <c r="F30" s="26"/>
      <c r="G30" s="26"/>
      <c r="H30" s="64">
        <f t="shared" si="4"/>
        <v>0</v>
      </c>
      <c r="I30" s="40"/>
      <c r="J30" s="8"/>
    </row>
    <row r="31" spans="1:10" x14ac:dyDescent="0.3">
      <c r="A31" s="269"/>
      <c r="B31" s="32" t="s">
        <v>38</v>
      </c>
      <c r="C31" s="33" t="s">
        <v>41</v>
      </c>
      <c r="D31" s="270" t="s">
        <v>66</v>
      </c>
      <c r="E31" s="271"/>
      <c r="F31" s="26"/>
      <c r="G31" s="26"/>
      <c r="H31" s="64">
        <f t="shared" si="4"/>
        <v>0</v>
      </c>
      <c r="I31" s="40"/>
      <c r="J31" s="8"/>
    </row>
    <row r="32" spans="1:10" s="1" customFormat="1" x14ac:dyDescent="0.3">
      <c r="A32" s="263"/>
      <c r="B32" s="264"/>
      <c r="C32" s="265"/>
      <c r="D32" s="266" t="s">
        <v>54</v>
      </c>
      <c r="E32" s="267"/>
      <c r="F32" s="28">
        <f>SUM(F25:F31)</f>
        <v>0</v>
      </c>
      <c r="G32" s="28">
        <f t="shared" ref="G32:H32" si="5">SUM(G25:G31)</f>
        <v>0</v>
      </c>
      <c r="H32" s="28">
        <f t="shared" si="5"/>
        <v>0</v>
      </c>
      <c r="I32" s="41"/>
      <c r="J32" s="10"/>
    </row>
    <row r="33" spans="1:10" ht="15" customHeight="1" x14ac:dyDescent="0.3">
      <c r="A33" s="306" t="s">
        <v>53</v>
      </c>
      <c r="B33" s="9" t="s">
        <v>45</v>
      </c>
      <c r="C33" s="9"/>
      <c r="D33" s="309"/>
      <c r="E33" s="310"/>
      <c r="F33" s="26"/>
      <c r="G33" s="26"/>
      <c r="H33" s="64">
        <f>SUM(F33,G33)</f>
        <v>0</v>
      </c>
      <c r="I33" s="40"/>
      <c r="J33" s="8"/>
    </row>
    <row r="34" spans="1:10" x14ac:dyDescent="0.3">
      <c r="A34" s="307"/>
      <c r="B34" s="275" t="s">
        <v>38</v>
      </c>
      <c r="C34" s="287" t="s">
        <v>42</v>
      </c>
      <c r="D34" s="270" t="s">
        <v>66</v>
      </c>
      <c r="E34" s="271"/>
      <c r="F34" s="26"/>
      <c r="G34" s="26"/>
      <c r="H34" s="64">
        <f t="shared" ref="H34:H36" si="6">SUM(F34,G34)</f>
        <v>0</v>
      </c>
      <c r="I34" s="40"/>
      <c r="J34" s="8"/>
    </row>
    <row r="35" spans="1:10" x14ac:dyDescent="0.3">
      <c r="A35" s="307"/>
      <c r="B35" s="276"/>
      <c r="C35" s="288"/>
      <c r="D35" s="270" t="s">
        <v>66</v>
      </c>
      <c r="E35" s="271"/>
      <c r="F35" s="26"/>
      <c r="G35" s="26"/>
      <c r="H35" s="64">
        <f t="shared" si="6"/>
        <v>0</v>
      </c>
      <c r="I35" s="40"/>
      <c r="J35" s="8"/>
    </row>
    <row r="36" spans="1:10" x14ac:dyDescent="0.3">
      <c r="A36" s="308"/>
      <c r="B36" s="277"/>
      <c r="C36" s="289"/>
      <c r="D36" s="270" t="s">
        <v>66</v>
      </c>
      <c r="E36" s="271"/>
      <c r="F36" s="26"/>
      <c r="G36" s="26"/>
      <c r="H36" s="64">
        <f t="shared" si="6"/>
        <v>0</v>
      </c>
      <c r="I36" s="40"/>
      <c r="J36" s="8"/>
    </row>
    <row r="37" spans="1:10" s="1" customFormat="1" x14ac:dyDescent="0.3">
      <c r="A37" s="263"/>
      <c r="B37" s="264"/>
      <c r="C37" s="265"/>
      <c r="D37" s="266" t="s">
        <v>55</v>
      </c>
      <c r="E37" s="267"/>
      <c r="F37" s="28">
        <f>SUM(F33:F36)</f>
        <v>0</v>
      </c>
      <c r="G37" s="28">
        <f t="shared" ref="G37:H37" si="7">SUM(G33:G36)</f>
        <v>0</v>
      </c>
      <c r="H37" s="28">
        <f t="shared" si="7"/>
        <v>0</v>
      </c>
      <c r="I37" s="41"/>
      <c r="J37" s="10"/>
    </row>
    <row r="38" spans="1:10" ht="15" customHeight="1" x14ac:dyDescent="0.3">
      <c r="A38" s="302" t="s">
        <v>414</v>
      </c>
      <c r="B38" s="287" t="s">
        <v>16</v>
      </c>
      <c r="C38" s="303" t="s">
        <v>70</v>
      </c>
      <c r="D38" s="270" t="s">
        <v>66</v>
      </c>
      <c r="E38" s="271"/>
      <c r="F38" s="26"/>
      <c r="G38" s="26"/>
      <c r="H38" s="64">
        <f>SUM(F38,G38)</f>
        <v>0</v>
      </c>
      <c r="I38" s="40"/>
      <c r="J38" s="8"/>
    </row>
    <row r="39" spans="1:10" x14ac:dyDescent="0.3">
      <c r="A39" s="268"/>
      <c r="B39" s="288"/>
      <c r="C39" s="304"/>
      <c r="D39" s="270" t="s">
        <v>66</v>
      </c>
      <c r="E39" s="271"/>
      <c r="F39" s="26"/>
      <c r="G39" s="26"/>
      <c r="H39" s="64">
        <f t="shared" ref="H39:H57" si="8">SUM(F39,G39)</f>
        <v>0</v>
      </c>
      <c r="I39" s="40"/>
      <c r="J39" s="8"/>
    </row>
    <row r="40" spans="1:10" x14ac:dyDescent="0.3">
      <c r="A40" s="268"/>
      <c r="B40" s="288"/>
      <c r="C40" s="305"/>
      <c r="D40" s="270" t="s">
        <v>66</v>
      </c>
      <c r="E40" s="271"/>
      <c r="F40" s="26"/>
      <c r="G40" s="26"/>
      <c r="H40" s="64">
        <f t="shared" si="8"/>
        <v>0</v>
      </c>
      <c r="I40" s="40"/>
      <c r="J40" s="8"/>
    </row>
    <row r="41" spans="1:10" x14ac:dyDescent="0.3">
      <c r="A41" s="268"/>
      <c r="B41" s="288"/>
      <c r="C41" s="287" t="s">
        <v>39</v>
      </c>
      <c r="D41" s="270" t="s">
        <v>66</v>
      </c>
      <c r="E41" s="271"/>
      <c r="F41" s="26"/>
      <c r="G41" s="26"/>
      <c r="H41" s="64">
        <f t="shared" si="8"/>
        <v>0</v>
      </c>
      <c r="I41" s="40"/>
      <c r="J41" s="8"/>
    </row>
    <row r="42" spans="1:10" x14ac:dyDescent="0.3">
      <c r="A42" s="268"/>
      <c r="B42" s="288"/>
      <c r="C42" s="288"/>
      <c r="D42" s="270" t="s">
        <v>66</v>
      </c>
      <c r="E42" s="271"/>
      <c r="F42" s="26"/>
      <c r="G42" s="26"/>
      <c r="H42" s="64">
        <f t="shared" si="8"/>
        <v>0</v>
      </c>
      <c r="I42" s="40"/>
      <c r="J42" s="8"/>
    </row>
    <row r="43" spans="1:10" x14ac:dyDescent="0.3">
      <c r="A43" s="268"/>
      <c r="B43" s="288"/>
      <c r="C43" s="288"/>
      <c r="D43" s="270" t="s">
        <v>66</v>
      </c>
      <c r="E43" s="271"/>
      <c r="F43" s="26"/>
      <c r="G43" s="26"/>
      <c r="H43" s="64">
        <f t="shared" si="8"/>
        <v>0</v>
      </c>
      <c r="I43" s="40"/>
      <c r="J43" s="8"/>
    </row>
    <row r="44" spans="1:10" x14ac:dyDescent="0.3">
      <c r="A44" s="268"/>
      <c r="B44" s="288"/>
      <c r="C44" s="288"/>
      <c r="D44" s="270" t="s">
        <v>66</v>
      </c>
      <c r="E44" s="271"/>
      <c r="F44" s="26"/>
      <c r="G44" s="26"/>
      <c r="H44" s="64">
        <f t="shared" si="8"/>
        <v>0</v>
      </c>
      <c r="I44" s="40"/>
      <c r="J44" s="8"/>
    </row>
    <row r="45" spans="1:10" x14ac:dyDescent="0.3">
      <c r="A45" s="268"/>
      <c r="B45" s="289"/>
      <c r="C45" s="289"/>
      <c r="D45" s="270" t="s">
        <v>66</v>
      </c>
      <c r="E45" s="271"/>
      <c r="F45" s="26"/>
      <c r="G45" s="26"/>
      <c r="H45" s="64">
        <f t="shared" si="8"/>
        <v>0</v>
      </c>
      <c r="I45" s="40"/>
      <c r="J45" s="8"/>
    </row>
    <row r="46" spans="1:10" x14ac:dyDescent="0.3">
      <c r="A46" s="268"/>
      <c r="B46" s="287" t="s">
        <v>27</v>
      </c>
      <c r="C46" s="287" t="s">
        <v>70</v>
      </c>
      <c r="D46" s="270" t="s">
        <v>66</v>
      </c>
      <c r="E46" s="271"/>
      <c r="F46" s="26"/>
      <c r="G46" s="26"/>
      <c r="H46" s="64">
        <f t="shared" si="8"/>
        <v>0</v>
      </c>
      <c r="I46" s="40"/>
      <c r="J46" s="8"/>
    </row>
    <row r="47" spans="1:10" x14ac:dyDescent="0.3">
      <c r="A47" s="268"/>
      <c r="B47" s="288"/>
      <c r="C47" s="288"/>
      <c r="D47" s="270" t="s">
        <v>66</v>
      </c>
      <c r="E47" s="271"/>
      <c r="F47" s="26"/>
      <c r="G47" s="26"/>
      <c r="H47" s="64">
        <f t="shared" si="8"/>
        <v>0</v>
      </c>
      <c r="I47" s="40"/>
      <c r="J47" s="8"/>
    </row>
    <row r="48" spans="1:10" x14ac:dyDescent="0.3">
      <c r="A48" s="268"/>
      <c r="B48" s="288"/>
      <c r="C48" s="289"/>
      <c r="D48" s="270" t="s">
        <v>66</v>
      </c>
      <c r="E48" s="271"/>
      <c r="F48" s="26"/>
      <c r="G48" s="26"/>
      <c r="H48" s="64">
        <f t="shared" si="8"/>
        <v>0</v>
      </c>
      <c r="I48" s="40"/>
      <c r="J48" s="8"/>
    </row>
    <row r="49" spans="1:10" x14ac:dyDescent="0.3">
      <c r="A49" s="268"/>
      <c r="B49" s="288"/>
      <c r="C49" s="287" t="s">
        <v>39</v>
      </c>
      <c r="D49" s="270" t="s">
        <v>66</v>
      </c>
      <c r="E49" s="271"/>
      <c r="F49" s="26"/>
      <c r="G49" s="26"/>
      <c r="H49" s="64">
        <f t="shared" si="8"/>
        <v>0</v>
      </c>
      <c r="I49" s="40"/>
      <c r="J49" s="8"/>
    </row>
    <row r="50" spans="1:10" x14ac:dyDescent="0.3">
      <c r="A50" s="268"/>
      <c r="B50" s="288"/>
      <c r="C50" s="288"/>
      <c r="D50" s="270" t="s">
        <v>66</v>
      </c>
      <c r="E50" s="271"/>
      <c r="F50" s="26"/>
      <c r="G50" s="26"/>
      <c r="H50" s="64">
        <f t="shared" si="8"/>
        <v>0</v>
      </c>
      <c r="I50" s="40"/>
      <c r="J50" s="8"/>
    </row>
    <row r="51" spans="1:10" x14ac:dyDescent="0.3">
      <c r="A51" s="268"/>
      <c r="B51" s="288"/>
      <c r="C51" s="288"/>
      <c r="D51" s="270" t="s">
        <v>66</v>
      </c>
      <c r="E51" s="271"/>
      <c r="F51" s="26"/>
      <c r="G51" s="26"/>
      <c r="H51" s="64">
        <f t="shared" si="8"/>
        <v>0</v>
      </c>
      <c r="I51" s="40"/>
      <c r="J51" s="8"/>
    </row>
    <row r="52" spans="1:10" x14ac:dyDescent="0.3">
      <c r="A52" s="268"/>
      <c r="B52" s="288"/>
      <c r="C52" s="288"/>
      <c r="D52" s="270" t="s">
        <v>66</v>
      </c>
      <c r="E52" s="271"/>
      <c r="F52" s="26"/>
      <c r="G52" s="26"/>
      <c r="H52" s="64">
        <f t="shared" si="8"/>
        <v>0</v>
      </c>
      <c r="I52" s="40"/>
      <c r="J52" s="8"/>
    </row>
    <row r="53" spans="1:10" x14ac:dyDescent="0.3">
      <c r="A53" s="268"/>
      <c r="B53" s="289"/>
      <c r="C53" s="289"/>
      <c r="D53" s="270" t="s">
        <v>66</v>
      </c>
      <c r="E53" s="271"/>
      <c r="F53" s="26"/>
      <c r="G53" s="26"/>
      <c r="H53" s="64">
        <f t="shared" si="8"/>
        <v>0</v>
      </c>
      <c r="I53" s="40"/>
      <c r="J53" s="8"/>
    </row>
    <row r="54" spans="1:10" x14ac:dyDescent="0.3">
      <c r="A54" s="268"/>
      <c r="B54" s="287" t="s">
        <v>40</v>
      </c>
      <c r="C54" s="9" t="s">
        <v>17</v>
      </c>
      <c r="D54" s="290"/>
      <c r="E54" s="291"/>
      <c r="F54" s="26"/>
      <c r="G54" s="26"/>
      <c r="H54" s="64">
        <f t="shared" si="8"/>
        <v>0</v>
      </c>
      <c r="I54" s="40"/>
      <c r="J54" s="8"/>
    </row>
    <row r="55" spans="1:10" x14ac:dyDescent="0.3">
      <c r="A55" s="268"/>
      <c r="B55" s="288"/>
      <c r="C55" s="9" t="s">
        <v>18</v>
      </c>
      <c r="D55" s="290"/>
      <c r="E55" s="291"/>
      <c r="F55" s="26"/>
      <c r="G55" s="26"/>
      <c r="H55" s="64">
        <f t="shared" si="8"/>
        <v>0</v>
      </c>
      <c r="I55" s="40"/>
      <c r="J55" s="8"/>
    </row>
    <row r="56" spans="1:10" x14ac:dyDescent="0.3">
      <c r="A56" s="268"/>
      <c r="B56" s="288"/>
      <c r="C56" s="301" t="s">
        <v>31</v>
      </c>
      <c r="D56" s="270" t="s">
        <v>66</v>
      </c>
      <c r="E56" s="271"/>
      <c r="F56" s="26"/>
      <c r="G56" s="26"/>
      <c r="H56" s="64">
        <f t="shared" si="8"/>
        <v>0</v>
      </c>
      <c r="I56" s="40"/>
      <c r="J56" s="8"/>
    </row>
    <row r="57" spans="1:10" x14ac:dyDescent="0.3">
      <c r="A57" s="269"/>
      <c r="B57" s="289"/>
      <c r="C57" s="301"/>
      <c r="D57" s="270" t="s">
        <v>66</v>
      </c>
      <c r="E57" s="271"/>
      <c r="F57" s="26"/>
      <c r="G57" s="26"/>
      <c r="H57" s="64">
        <f t="shared" si="8"/>
        <v>0</v>
      </c>
      <c r="I57" s="40"/>
      <c r="J57" s="8"/>
    </row>
    <row r="58" spans="1:10" s="1" customFormat="1" x14ac:dyDescent="0.3">
      <c r="A58" s="263"/>
      <c r="B58" s="264"/>
      <c r="C58" s="265"/>
      <c r="D58" s="266" t="s">
        <v>56</v>
      </c>
      <c r="E58" s="267"/>
      <c r="F58" s="28">
        <f>SUM(F38:F57)</f>
        <v>0</v>
      </c>
      <c r="G58" s="28">
        <f t="shared" ref="G58:H58" si="9">SUM(G38:G57)</f>
        <v>0</v>
      </c>
      <c r="H58" s="28">
        <f t="shared" si="9"/>
        <v>0</v>
      </c>
      <c r="I58" s="41"/>
      <c r="J58" s="10"/>
    </row>
    <row r="59" spans="1:10" ht="15" customHeight="1" x14ac:dyDescent="0.3">
      <c r="A59" s="302" t="s">
        <v>102</v>
      </c>
      <c r="B59" s="287" t="s">
        <v>16</v>
      </c>
      <c r="C59" s="287" t="s">
        <v>70</v>
      </c>
      <c r="D59" s="270" t="s">
        <v>66</v>
      </c>
      <c r="E59" s="271"/>
      <c r="F59" s="26"/>
      <c r="G59" s="26"/>
      <c r="H59" s="64">
        <f>SUM(F59,G59)</f>
        <v>0</v>
      </c>
      <c r="I59" s="40"/>
      <c r="J59" s="8"/>
    </row>
    <row r="60" spans="1:10" x14ac:dyDescent="0.3">
      <c r="A60" s="268"/>
      <c r="B60" s="288"/>
      <c r="C60" s="288"/>
      <c r="D60" s="270" t="s">
        <v>66</v>
      </c>
      <c r="E60" s="271"/>
      <c r="F60" s="26"/>
      <c r="G60" s="26"/>
      <c r="H60" s="64">
        <f t="shared" ref="H60:H78" si="10">SUM(F60,G60)</f>
        <v>0</v>
      </c>
      <c r="I60" s="40"/>
      <c r="J60" s="8"/>
    </row>
    <row r="61" spans="1:10" x14ac:dyDescent="0.3">
      <c r="A61" s="268"/>
      <c r="B61" s="288"/>
      <c r="C61" s="289"/>
      <c r="D61" s="270" t="s">
        <v>66</v>
      </c>
      <c r="E61" s="271"/>
      <c r="F61" s="26"/>
      <c r="G61" s="26"/>
      <c r="H61" s="64">
        <f t="shared" si="10"/>
        <v>0</v>
      </c>
      <c r="I61" s="40"/>
      <c r="J61" s="8"/>
    </row>
    <row r="62" spans="1:10" x14ac:dyDescent="0.3">
      <c r="A62" s="268"/>
      <c r="B62" s="288"/>
      <c r="C62" s="287" t="s">
        <v>39</v>
      </c>
      <c r="D62" s="270" t="s">
        <v>66</v>
      </c>
      <c r="E62" s="271"/>
      <c r="F62" s="26"/>
      <c r="G62" s="26"/>
      <c r="H62" s="64">
        <f t="shared" si="10"/>
        <v>0</v>
      </c>
      <c r="I62" s="40"/>
      <c r="J62" s="8"/>
    </row>
    <row r="63" spans="1:10" x14ac:dyDescent="0.3">
      <c r="A63" s="268"/>
      <c r="B63" s="288"/>
      <c r="C63" s="288"/>
      <c r="D63" s="270" t="s">
        <v>66</v>
      </c>
      <c r="E63" s="271"/>
      <c r="F63" s="26"/>
      <c r="G63" s="26"/>
      <c r="H63" s="64">
        <f t="shared" si="10"/>
        <v>0</v>
      </c>
      <c r="I63" s="40"/>
      <c r="J63" s="8"/>
    </row>
    <row r="64" spans="1:10" x14ac:dyDescent="0.3">
      <c r="A64" s="268"/>
      <c r="B64" s="288"/>
      <c r="C64" s="288"/>
      <c r="D64" s="270" t="s">
        <v>66</v>
      </c>
      <c r="E64" s="271"/>
      <c r="F64" s="26"/>
      <c r="G64" s="26"/>
      <c r="H64" s="64">
        <f t="shared" si="10"/>
        <v>0</v>
      </c>
      <c r="I64" s="40"/>
      <c r="J64" s="8"/>
    </row>
    <row r="65" spans="1:10" x14ac:dyDescent="0.3">
      <c r="A65" s="268"/>
      <c r="B65" s="288"/>
      <c r="C65" s="288"/>
      <c r="D65" s="270" t="s">
        <v>66</v>
      </c>
      <c r="E65" s="271"/>
      <c r="F65" s="26"/>
      <c r="G65" s="26"/>
      <c r="H65" s="64">
        <f t="shared" si="10"/>
        <v>0</v>
      </c>
      <c r="I65" s="40"/>
      <c r="J65" s="8"/>
    </row>
    <row r="66" spans="1:10" x14ac:dyDescent="0.3">
      <c r="A66" s="268"/>
      <c r="B66" s="289"/>
      <c r="C66" s="289"/>
      <c r="D66" s="270" t="s">
        <v>66</v>
      </c>
      <c r="E66" s="271"/>
      <c r="F66" s="26"/>
      <c r="G66" s="26"/>
      <c r="H66" s="64">
        <f t="shared" si="10"/>
        <v>0</v>
      </c>
      <c r="I66" s="40"/>
      <c r="J66" s="8"/>
    </row>
    <row r="67" spans="1:10" x14ac:dyDescent="0.3">
      <c r="A67" s="268"/>
      <c r="B67" s="287" t="s">
        <v>27</v>
      </c>
      <c r="C67" s="287" t="s">
        <v>70</v>
      </c>
      <c r="D67" s="270" t="s">
        <v>66</v>
      </c>
      <c r="E67" s="271"/>
      <c r="F67" s="26"/>
      <c r="G67" s="26"/>
      <c r="H67" s="64">
        <f t="shared" si="10"/>
        <v>0</v>
      </c>
      <c r="I67" s="40"/>
      <c r="J67" s="8"/>
    </row>
    <row r="68" spans="1:10" x14ac:dyDescent="0.3">
      <c r="A68" s="268"/>
      <c r="B68" s="288"/>
      <c r="C68" s="288"/>
      <c r="D68" s="270" t="s">
        <v>66</v>
      </c>
      <c r="E68" s="271"/>
      <c r="F68" s="26"/>
      <c r="G68" s="26"/>
      <c r="H68" s="64">
        <f t="shared" si="10"/>
        <v>0</v>
      </c>
      <c r="I68" s="40"/>
      <c r="J68" s="8"/>
    </row>
    <row r="69" spans="1:10" x14ac:dyDescent="0.3">
      <c r="A69" s="268"/>
      <c r="B69" s="288"/>
      <c r="C69" s="289"/>
      <c r="D69" s="270" t="s">
        <v>66</v>
      </c>
      <c r="E69" s="271"/>
      <c r="F69" s="26"/>
      <c r="G69" s="26"/>
      <c r="H69" s="64">
        <f t="shared" si="10"/>
        <v>0</v>
      </c>
      <c r="I69" s="40"/>
      <c r="J69" s="8"/>
    </row>
    <row r="70" spans="1:10" x14ac:dyDescent="0.3">
      <c r="A70" s="268"/>
      <c r="B70" s="288"/>
      <c r="C70" s="287" t="s">
        <v>39</v>
      </c>
      <c r="D70" s="270" t="s">
        <v>66</v>
      </c>
      <c r="E70" s="271"/>
      <c r="F70" s="26"/>
      <c r="G70" s="26"/>
      <c r="H70" s="64">
        <f t="shared" si="10"/>
        <v>0</v>
      </c>
      <c r="I70" s="40"/>
      <c r="J70" s="8"/>
    </row>
    <row r="71" spans="1:10" x14ac:dyDescent="0.3">
      <c r="A71" s="268"/>
      <c r="B71" s="288"/>
      <c r="C71" s="288"/>
      <c r="D71" s="270" t="s">
        <v>66</v>
      </c>
      <c r="E71" s="271"/>
      <c r="F71" s="26"/>
      <c r="G71" s="26"/>
      <c r="H71" s="64">
        <f t="shared" si="10"/>
        <v>0</v>
      </c>
      <c r="I71" s="40"/>
      <c r="J71" s="8"/>
    </row>
    <row r="72" spans="1:10" x14ac:dyDescent="0.3">
      <c r="A72" s="268"/>
      <c r="B72" s="288"/>
      <c r="C72" s="288"/>
      <c r="D72" s="270" t="s">
        <v>66</v>
      </c>
      <c r="E72" s="271"/>
      <c r="F72" s="26"/>
      <c r="G72" s="26"/>
      <c r="H72" s="64">
        <f t="shared" si="10"/>
        <v>0</v>
      </c>
      <c r="I72" s="40"/>
      <c r="J72" s="8"/>
    </row>
    <row r="73" spans="1:10" x14ac:dyDescent="0.3">
      <c r="A73" s="268"/>
      <c r="B73" s="288"/>
      <c r="C73" s="288"/>
      <c r="D73" s="270" t="s">
        <v>66</v>
      </c>
      <c r="E73" s="271"/>
      <c r="F73" s="26"/>
      <c r="G73" s="26"/>
      <c r="H73" s="64">
        <f t="shared" si="10"/>
        <v>0</v>
      </c>
      <c r="I73" s="40"/>
      <c r="J73" s="8"/>
    </row>
    <row r="74" spans="1:10" x14ac:dyDescent="0.3">
      <c r="A74" s="268"/>
      <c r="B74" s="289"/>
      <c r="C74" s="289"/>
      <c r="D74" s="270" t="s">
        <v>66</v>
      </c>
      <c r="E74" s="271"/>
      <c r="F74" s="26"/>
      <c r="G74" s="26"/>
      <c r="H74" s="64">
        <f t="shared" si="10"/>
        <v>0</v>
      </c>
      <c r="I74" s="40"/>
      <c r="J74" s="8"/>
    </row>
    <row r="75" spans="1:10" x14ac:dyDescent="0.3">
      <c r="A75" s="268"/>
      <c r="B75" s="287" t="s">
        <v>40</v>
      </c>
      <c r="C75" s="9" t="s">
        <v>17</v>
      </c>
      <c r="D75" s="290"/>
      <c r="E75" s="291"/>
      <c r="F75" s="26"/>
      <c r="G75" s="26"/>
      <c r="H75" s="64">
        <f t="shared" si="10"/>
        <v>0</v>
      </c>
      <c r="I75" s="40"/>
      <c r="J75" s="8"/>
    </row>
    <row r="76" spans="1:10" x14ac:dyDescent="0.3">
      <c r="A76" s="268"/>
      <c r="B76" s="288"/>
      <c r="C76" s="9" t="s">
        <v>18</v>
      </c>
      <c r="D76" s="290"/>
      <c r="E76" s="291"/>
      <c r="F76" s="26"/>
      <c r="G76" s="26"/>
      <c r="H76" s="64">
        <f t="shared" si="10"/>
        <v>0</v>
      </c>
      <c r="I76" s="40"/>
      <c r="J76" s="8"/>
    </row>
    <row r="77" spans="1:10" x14ac:dyDescent="0.3">
      <c r="A77" s="268"/>
      <c r="B77" s="288"/>
      <c r="C77" s="301" t="s">
        <v>31</v>
      </c>
      <c r="D77" s="270" t="s">
        <v>66</v>
      </c>
      <c r="E77" s="271"/>
      <c r="F77" s="26"/>
      <c r="G77" s="26"/>
      <c r="H77" s="64">
        <f t="shared" si="10"/>
        <v>0</v>
      </c>
      <c r="I77" s="40"/>
      <c r="J77" s="8"/>
    </row>
    <row r="78" spans="1:10" x14ac:dyDescent="0.3">
      <c r="A78" s="268"/>
      <c r="B78" s="289"/>
      <c r="C78" s="301"/>
      <c r="D78" s="270" t="s">
        <v>66</v>
      </c>
      <c r="E78" s="271"/>
      <c r="F78" s="26"/>
      <c r="G78" s="26"/>
      <c r="H78" s="64">
        <f t="shared" si="10"/>
        <v>0</v>
      </c>
      <c r="I78" s="40"/>
      <c r="J78" s="8"/>
    </row>
    <row r="79" spans="1:10" s="1" customFormat="1" x14ac:dyDescent="0.3">
      <c r="A79" s="263"/>
      <c r="B79" s="264"/>
      <c r="C79" s="265"/>
      <c r="D79" s="266" t="s">
        <v>57</v>
      </c>
      <c r="E79" s="267"/>
      <c r="F79" s="28">
        <f>SUM(F59:F78)</f>
        <v>0</v>
      </c>
      <c r="G79" s="28">
        <f t="shared" ref="G79:H79" si="11">SUM(G59:G78)</f>
        <v>0</v>
      </c>
      <c r="H79" s="28">
        <f t="shared" si="11"/>
        <v>0</v>
      </c>
      <c r="I79" s="41"/>
      <c r="J79" s="10"/>
    </row>
    <row r="80" spans="1:10" x14ac:dyDescent="0.3">
      <c r="A80" s="268" t="s">
        <v>101</v>
      </c>
      <c r="B80" s="32" t="s">
        <v>46</v>
      </c>
      <c r="C80" s="9" t="s">
        <v>41</v>
      </c>
      <c r="D80" s="270" t="s">
        <v>66</v>
      </c>
      <c r="E80" s="271"/>
      <c r="F80" s="26"/>
      <c r="G80" s="26"/>
      <c r="H80" s="64">
        <f>SUM(F80,G80)</f>
        <v>0</v>
      </c>
      <c r="I80" s="40"/>
      <c r="J80" s="8"/>
    </row>
    <row r="81" spans="1:10" x14ac:dyDescent="0.3">
      <c r="A81" s="268"/>
      <c r="B81" s="32" t="s">
        <v>47</v>
      </c>
      <c r="C81" s="9" t="s">
        <v>41</v>
      </c>
      <c r="D81" s="270" t="s">
        <v>66</v>
      </c>
      <c r="E81" s="271"/>
      <c r="F81" s="26"/>
      <c r="G81" s="26"/>
      <c r="H81" s="64">
        <f t="shared" ref="H81:H83" si="12">SUM(F81,G81)</f>
        <v>0</v>
      </c>
      <c r="I81" s="40"/>
      <c r="J81" s="8"/>
    </row>
    <row r="82" spans="1:10" x14ac:dyDescent="0.3">
      <c r="A82" s="268"/>
      <c r="B82" s="287" t="s">
        <v>38</v>
      </c>
      <c r="C82" s="275" t="s">
        <v>42</v>
      </c>
      <c r="D82" s="270" t="s">
        <v>66</v>
      </c>
      <c r="E82" s="271"/>
      <c r="F82" s="26"/>
      <c r="G82" s="26"/>
      <c r="H82" s="64">
        <f t="shared" si="12"/>
        <v>0</v>
      </c>
      <c r="I82" s="40"/>
      <c r="J82" s="8"/>
    </row>
    <row r="83" spans="1:10" x14ac:dyDescent="0.3">
      <c r="A83" s="269"/>
      <c r="B83" s="289"/>
      <c r="C83" s="277"/>
      <c r="D83" s="270" t="s">
        <v>66</v>
      </c>
      <c r="E83" s="271"/>
      <c r="F83" s="26"/>
      <c r="G83" s="26"/>
      <c r="H83" s="64">
        <f t="shared" si="12"/>
        <v>0</v>
      </c>
      <c r="I83" s="40"/>
      <c r="J83" s="8"/>
    </row>
    <row r="84" spans="1:10" s="1" customFormat="1" x14ac:dyDescent="0.3">
      <c r="A84" s="263"/>
      <c r="B84" s="264"/>
      <c r="C84" s="265"/>
      <c r="D84" s="266" t="s">
        <v>58</v>
      </c>
      <c r="E84" s="267"/>
      <c r="F84" s="28">
        <f>SUM(F80:F83)</f>
        <v>0</v>
      </c>
      <c r="G84" s="28">
        <f t="shared" ref="G84:H84" si="13">SUM(G80:G83)</f>
        <v>0</v>
      </c>
      <c r="H84" s="28">
        <f t="shared" si="13"/>
        <v>0</v>
      </c>
      <c r="I84" s="41"/>
      <c r="J84" s="10"/>
    </row>
    <row r="85" spans="1:10" x14ac:dyDescent="0.3">
      <c r="A85" s="292" t="s">
        <v>109</v>
      </c>
      <c r="B85" s="295" t="s">
        <v>424</v>
      </c>
      <c r="C85" s="296"/>
      <c r="D85" s="270" t="s">
        <v>66</v>
      </c>
      <c r="E85" s="271"/>
      <c r="F85" s="26"/>
      <c r="G85" s="26"/>
      <c r="H85" s="64">
        <f>SUM(F85,G85)</f>
        <v>0</v>
      </c>
      <c r="I85" s="40"/>
      <c r="J85" s="8"/>
    </row>
    <row r="86" spans="1:10" x14ac:dyDescent="0.3">
      <c r="A86" s="293"/>
      <c r="B86" s="297"/>
      <c r="C86" s="298"/>
      <c r="D86" s="270" t="s">
        <v>66</v>
      </c>
      <c r="E86" s="271"/>
      <c r="F86" s="26"/>
      <c r="G86" s="26"/>
      <c r="H86" s="64">
        <f t="shared" ref="H86:H88" si="14">SUM(F86,G86)</f>
        <v>0</v>
      </c>
      <c r="I86" s="40"/>
      <c r="J86" s="8"/>
    </row>
    <row r="87" spans="1:10" x14ac:dyDescent="0.3">
      <c r="A87" s="293"/>
      <c r="B87" s="297"/>
      <c r="C87" s="298"/>
      <c r="D87" s="270" t="s">
        <v>66</v>
      </c>
      <c r="E87" s="271"/>
      <c r="F87" s="26"/>
      <c r="G87" s="26"/>
      <c r="H87" s="64">
        <f t="shared" si="14"/>
        <v>0</v>
      </c>
      <c r="I87" s="40"/>
      <c r="J87" s="8"/>
    </row>
    <row r="88" spans="1:10" x14ac:dyDescent="0.3">
      <c r="A88" s="294"/>
      <c r="B88" s="299"/>
      <c r="C88" s="300"/>
      <c r="D88" s="270" t="s">
        <v>66</v>
      </c>
      <c r="E88" s="271"/>
      <c r="F88" s="26"/>
      <c r="G88" s="26"/>
      <c r="H88" s="64">
        <f t="shared" si="14"/>
        <v>0</v>
      </c>
      <c r="I88" s="40"/>
      <c r="J88" s="8"/>
    </row>
    <row r="89" spans="1:10" s="1" customFormat="1" x14ac:dyDescent="0.3">
      <c r="A89" s="278"/>
      <c r="B89" s="279"/>
      <c r="C89" s="280"/>
      <c r="D89" s="266" t="s">
        <v>59</v>
      </c>
      <c r="E89" s="267"/>
      <c r="F89" s="28">
        <f>SUM(F85:F88)</f>
        <v>0</v>
      </c>
      <c r="G89" s="28">
        <f t="shared" ref="G89:H89" si="15">SUM(G85:G88)</f>
        <v>0</v>
      </c>
      <c r="H89" s="28">
        <f t="shared" si="15"/>
        <v>0</v>
      </c>
      <c r="I89" s="41"/>
      <c r="J89" s="10"/>
    </row>
    <row r="90" spans="1:10" x14ac:dyDescent="0.3">
      <c r="A90" s="284" t="s">
        <v>104</v>
      </c>
      <c r="B90" s="9" t="s">
        <v>112</v>
      </c>
      <c r="C90" s="9"/>
      <c r="D90" s="290"/>
      <c r="E90" s="291"/>
      <c r="F90" s="26"/>
      <c r="G90" s="26"/>
      <c r="H90" s="64">
        <f>SUM(F90,G90)</f>
        <v>0</v>
      </c>
      <c r="I90" s="40"/>
      <c r="J90" s="8"/>
    </row>
    <row r="91" spans="1:10" x14ac:dyDescent="0.3">
      <c r="A91" s="285"/>
      <c r="B91" s="9" t="s">
        <v>21</v>
      </c>
      <c r="C91" s="9"/>
      <c r="D91" s="290"/>
      <c r="E91" s="291"/>
      <c r="F91" s="26"/>
      <c r="G91" s="26"/>
      <c r="H91" s="64">
        <f t="shared" ref="H91:H92" si="16">SUM(F91,G91)</f>
        <v>0</v>
      </c>
      <c r="I91" s="40"/>
      <c r="J91" s="8"/>
    </row>
    <row r="92" spans="1:10" x14ac:dyDescent="0.3">
      <c r="A92" s="286"/>
      <c r="B92" s="9" t="s">
        <v>38</v>
      </c>
      <c r="C92" s="11" t="s">
        <v>41</v>
      </c>
      <c r="D92" s="270" t="s">
        <v>66</v>
      </c>
      <c r="E92" s="271"/>
      <c r="F92" s="26"/>
      <c r="G92" s="26"/>
      <c r="H92" s="64">
        <f t="shared" si="16"/>
        <v>0</v>
      </c>
      <c r="I92" s="40"/>
      <c r="J92" s="8"/>
    </row>
    <row r="93" spans="1:10" s="1" customFormat="1" x14ac:dyDescent="0.3">
      <c r="A93" s="281"/>
      <c r="B93" s="282"/>
      <c r="C93" s="283"/>
      <c r="D93" s="266" t="s">
        <v>60</v>
      </c>
      <c r="E93" s="267"/>
      <c r="F93" s="28">
        <f>SUM(F90:F92)</f>
        <v>0</v>
      </c>
      <c r="G93" s="28">
        <f t="shared" ref="G93:H93" si="17">SUM(G90:G92)</f>
        <v>0</v>
      </c>
      <c r="H93" s="28">
        <f t="shared" si="17"/>
        <v>0</v>
      </c>
      <c r="I93" s="41"/>
      <c r="J93" s="10"/>
    </row>
    <row r="94" spans="1:10" x14ac:dyDescent="0.3">
      <c r="A94" s="284" t="s">
        <v>61</v>
      </c>
      <c r="B94" s="11" t="s">
        <v>67</v>
      </c>
      <c r="C94" s="9" t="s">
        <v>41</v>
      </c>
      <c r="D94" s="270" t="s">
        <v>66</v>
      </c>
      <c r="E94" s="271"/>
      <c r="F94" s="26"/>
      <c r="G94" s="26"/>
      <c r="H94" s="64">
        <f>SUM(F94,G94)</f>
        <v>0</v>
      </c>
      <c r="I94" s="40"/>
      <c r="J94" s="8"/>
    </row>
    <row r="95" spans="1:10" x14ac:dyDescent="0.3">
      <c r="A95" s="285"/>
      <c r="B95" s="34" t="s">
        <v>68</v>
      </c>
      <c r="C95" s="9" t="s">
        <v>41</v>
      </c>
      <c r="D95" s="270" t="s">
        <v>66</v>
      </c>
      <c r="E95" s="271"/>
      <c r="F95" s="26"/>
      <c r="G95" s="26"/>
      <c r="H95" s="64">
        <f t="shared" ref="H95:H102" si="18">SUM(F95,G95)</f>
        <v>0</v>
      </c>
      <c r="I95" s="40"/>
      <c r="J95" s="8"/>
    </row>
    <row r="96" spans="1:10" x14ac:dyDescent="0.3">
      <c r="A96" s="285"/>
      <c r="B96" s="9" t="s">
        <v>69</v>
      </c>
      <c r="C96" s="9" t="s">
        <v>41</v>
      </c>
      <c r="D96" s="270" t="s">
        <v>66</v>
      </c>
      <c r="E96" s="271"/>
      <c r="F96" s="26"/>
      <c r="G96" s="26"/>
      <c r="H96" s="64">
        <f t="shared" si="18"/>
        <v>0</v>
      </c>
      <c r="I96" s="40"/>
      <c r="J96" s="8"/>
    </row>
    <row r="97" spans="1:10" x14ac:dyDescent="0.3">
      <c r="A97" s="285"/>
      <c r="B97" s="9" t="s">
        <v>22</v>
      </c>
      <c r="C97" s="9" t="s">
        <v>41</v>
      </c>
      <c r="D97" s="270" t="s">
        <v>66</v>
      </c>
      <c r="E97" s="271"/>
      <c r="F97" s="26"/>
      <c r="G97" s="26"/>
      <c r="H97" s="64">
        <f t="shared" si="18"/>
        <v>0</v>
      </c>
      <c r="I97" s="40"/>
      <c r="J97" s="8"/>
    </row>
    <row r="98" spans="1:10" x14ac:dyDescent="0.3">
      <c r="A98" s="285"/>
      <c r="B98" s="9" t="s">
        <v>84</v>
      </c>
      <c r="C98" s="9" t="s">
        <v>41</v>
      </c>
      <c r="D98" s="270" t="s">
        <v>66</v>
      </c>
      <c r="E98" s="271"/>
      <c r="F98" s="26"/>
      <c r="G98" s="26"/>
      <c r="H98" s="64">
        <f t="shared" si="18"/>
        <v>0</v>
      </c>
      <c r="I98" s="40"/>
      <c r="J98" s="8"/>
    </row>
    <row r="99" spans="1:10" x14ac:dyDescent="0.3">
      <c r="A99" s="285"/>
      <c r="B99" s="9" t="s">
        <v>23</v>
      </c>
      <c r="C99" s="9" t="s">
        <v>41</v>
      </c>
      <c r="D99" s="270" t="s">
        <v>66</v>
      </c>
      <c r="E99" s="271"/>
      <c r="F99" s="26"/>
      <c r="G99" s="26"/>
      <c r="H99" s="64">
        <f t="shared" si="18"/>
        <v>0</v>
      </c>
      <c r="I99" s="40"/>
      <c r="J99" s="8"/>
    </row>
    <row r="100" spans="1:10" x14ac:dyDescent="0.3">
      <c r="A100" s="285"/>
      <c r="B100" s="287" t="s">
        <v>38</v>
      </c>
      <c r="C100" s="275" t="s">
        <v>42</v>
      </c>
      <c r="D100" s="270" t="s">
        <v>66</v>
      </c>
      <c r="E100" s="271"/>
      <c r="F100" s="26"/>
      <c r="G100" s="26"/>
      <c r="H100" s="64">
        <f t="shared" si="18"/>
        <v>0</v>
      </c>
      <c r="I100" s="40"/>
      <c r="J100" s="8"/>
    </row>
    <row r="101" spans="1:10" x14ac:dyDescent="0.3">
      <c r="A101" s="285"/>
      <c r="B101" s="288"/>
      <c r="C101" s="276"/>
      <c r="D101" s="270" t="s">
        <v>66</v>
      </c>
      <c r="E101" s="271"/>
      <c r="F101" s="26"/>
      <c r="G101" s="26"/>
      <c r="H101" s="64">
        <f t="shared" si="18"/>
        <v>0</v>
      </c>
      <c r="I101" s="40"/>
      <c r="J101" s="8"/>
    </row>
    <row r="102" spans="1:10" x14ac:dyDescent="0.3">
      <c r="A102" s="286"/>
      <c r="B102" s="289"/>
      <c r="C102" s="277"/>
      <c r="D102" s="270" t="s">
        <v>66</v>
      </c>
      <c r="E102" s="271"/>
      <c r="F102" s="26"/>
      <c r="G102" s="26"/>
      <c r="H102" s="64">
        <f t="shared" si="18"/>
        <v>0</v>
      </c>
      <c r="I102" s="40"/>
      <c r="J102" s="8"/>
    </row>
    <row r="103" spans="1:10" s="1" customFormat="1" x14ac:dyDescent="0.3">
      <c r="A103" s="278"/>
      <c r="B103" s="279"/>
      <c r="C103" s="280"/>
      <c r="D103" s="266" t="s">
        <v>105</v>
      </c>
      <c r="E103" s="267"/>
      <c r="F103" s="28">
        <f>SUM(F94:F102)</f>
        <v>0</v>
      </c>
      <c r="G103" s="28">
        <f t="shared" ref="G103:H103" si="19">SUM(G94:G102)</f>
        <v>0</v>
      </c>
      <c r="H103" s="28">
        <f t="shared" si="19"/>
        <v>0</v>
      </c>
      <c r="I103" s="41"/>
      <c r="J103" s="10"/>
    </row>
    <row r="104" spans="1:10" x14ac:dyDescent="0.3">
      <c r="A104" s="272"/>
      <c r="B104" s="273"/>
      <c r="C104" s="274"/>
      <c r="D104" s="73" t="s">
        <v>35</v>
      </c>
      <c r="E104" s="74">
        <f>B3</f>
        <v>0</v>
      </c>
      <c r="F104" s="29">
        <f>SUM(F18,F24,F32,F37,F58,F79,F84,F89,F93,F103)</f>
        <v>0</v>
      </c>
      <c r="G104" s="29">
        <f>SUM(G18,G24,G32,G37,G58,G79,G84,G89,G93,G103)</f>
        <v>0</v>
      </c>
      <c r="H104" s="60">
        <f>SUM(H18,H24,H32,H37,H58,H79,H84,H89,H93,H103)</f>
        <v>0</v>
      </c>
      <c r="I104" s="42"/>
      <c r="J104" s="8"/>
    </row>
  </sheetData>
  <sheetProtection algorithmName="SHA-512" hashValue="N6ezo1KzNIzkrcq0GNa5C94uijWTMXIqIyVtfcvk1ZOv55ux9IWynO7jH7AnzEKie099QYzKa/iRocfFgSKL2Q==" saltValue="fjiAdHTvX9TQRg+k2Dj8rA==" spinCount="100000" sheet="1" formatCells="0" formatColumns="0" formatRows="0" insertRows="0"/>
  <mergeCells count="156">
    <mergeCell ref="A1:F1"/>
    <mergeCell ref="A3:A4"/>
    <mergeCell ref="B3:B4"/>
    <mergeCell ref="C3:E4"/>
    <mergeCell ref="F3:H3"/>
    <mergeCell ref="I3:I4"/>
    <mergeCell ref="A5:A17"/>
    <mergeCell ref="B5:B6"/>
    <mergeCell ref="D5:E5"/>
    <mergeCell ref="D6:E6"/>
    <mergeCell ref="B7:B12"/>
    <mergeCell ref="D7:E7"/>
    <mergeCell ref="D8:E8"/>
    <mergeCell ref="D9:E9"/>
    <mergeCell ref="D10:E10"/>
    <mergeCell ref="D11:E11"/>
    <mergeCell ref="D12:E12"/>
    <mergeCell ref="B13:B14"/>
    <mergeCell ref="D13:E13"/>
    <mergeCell ref="D14:E14"/>
    <mergeCell ref="B15:B17"/>
    <mergeCell ref="C15:C17"/>
    <mergeCell ref="D15:E15"/>
    <mergeCell ref="D16:E16"/>
    <mergeCell ref="D17:E17"/>
    <mergeCell ref="A18:C18"/>
    <mergeCell ref="D18:E18"/>
    <mergeCell ref="A19:A23"/>
    <mergeCell ref="D19:E19"/>
    <mergeCell ref="D20:E20"/>
    <mergeCell ref="B21:B23"/>
    <mergeCell ref="C21:C23"/>
    <mergeCell ref="D21:E21"/>
    <mergeCell ref="D22:E22"/>
    <mergeCell ref="D23:E23"/>
    <mergeCell ref="A24:C24"/>
    <mergeCell ref="D24:E24"/>
    <mergeCell ref="A25:A31"/>
    <mergeCell ref="D25:E25"/>
    <mergeCell ref="D26:E26"/>
    <mergeCell ref="D27:E27"/>
    <mergeCell ref="D28:E28"/>
    <mergeCell ref="D29:E29"/>
    <mergeCell ref="D30:E30"/>
    <mergeCell ref="D31:E31"/>
    <mergeCell ref="A32:C32"/>
    <mergeCell ref="D32:E32"/>
    <mergeCell ref="A33:A36"/>
    <mergeCell ref="D33:E33"/>
    <mergeCell ref="B34:B36"/>
    <mergeCell ref="C34:C36"/>
    <mergeCell ref="D34:E34"/>
    <mergeCell ref="D35:E35"/>
    <mergeCell ref="D36:E36"/>
    <mergeCell ref="A37:C37"/>
    <mergeCell ref="D37:E37"/>
    <mergeCell ref="A38:A57"/>
    <mergeCell ref="B38:B45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D45:E45"/>
    <mergeCell ref="B46:B53"/>
    <mergeCell ref="C46:C48"/>
    <mergeCell ref="D46:E46"/>
    <mergeCell ref="D47:E47"/>
    <mergeCell ref="D48:E48"/>
    <mergeCell ref="C49:C53"/>
    <mergeCell ref="D49:E49"/>
    <mergeCell ref="D50:E50"/>
    <mergeCell ref="D51:E51"/>
    <mergeCell ref="D52:E52"/>
    <mergeCell ref="D66:E66"/>
    <mergeCell ref="B67:B74"/>
    <mergeCell ref="C67:C69"/>
    <mergeCell ref="D67:E67"/>
    <mergeCell ref="D68:E68"/>
    <mergeCell ref="D69:E69"/>
    <mergeCell ref="B75:B78"/>
    <mergeCell ref="D75:E75"/>
    <mergeCell ref="D76:E76"/>
    <mergeCell ref="C77:C78"/>
    <mergeCell ref="D77:E77"/>
    <mergeCell ref="D78:E78"/>
    <mergeCell ref="C70:C74"/>
    <mergeCell ref="D70:E70"/>
    <mergeCell ref="D71:E71"/>
    <mergeCell ref="D72:E72"/>
    <mergeCell ref="D73:E73"/>
    <mergeCell ref="D74:E74"/>
    <mergeCell ref="B82:B83"/>
    <mergeCell ref="C82:C83"/>
    <mergeCell ref="D82:E82"/>
    <mergeCell ref="D83:E83"/>
    <mergeCell ref="D53:E53"/>
    <mergeCell ref="B54:B57"/>
    <mergeCell ref="D54:E54"/>
    <mergeCell ref="D55:E55"/>
    <mergeCell ref="C56:C57"/>
    <mergeCell ref="D56:E56"/>
    <mergeCell ref="D57:E57"/>
    <mergeCell ref="A58:C58"/>
    <mergeCell ref="D58:E58"/>
    <mergeCell ref="A59:A78"/>
    <mergeCell ref="B59:B66"/>
    <mergeCell ref="C59:C61"/>
    <mergeCell ref="D59:E59"/>
    <mergeCell ref="D60:E60"/>
    <mergeCell ref="D61:E61"/>
    <mergeCell ref="C62:C66"/>
    <mergeCell ref="D62:E62"/>
    <mergeCell ref="D63:E63"/>
    <mergeCell ref="D64:E64"/>
    <mergeCell ref="D65:E65"/>
    <mergeCell ref="A90:A92"/>
    <mergeCell ref="D90:E90"/>
    <mergeCell ref="D91:E91"/>
    <mergeCell ref="D92:E92"/>
    <mergeCell ref="A84:C84"/>
    <mergeCell ref="D84:E84"/>
    <mergeCell ref="A85:A88"/>
    <mergeCell ref="B85:C88"/>
    <mergeCell ref="D85:E85"/>
    <mergeCell ref="D86:E86"/>
    <mergeCell ref="D87:E87"/>
    <mergeCell ref="D88:E88"/>
    <mergeCell ref="A79:C79"/>
    <mergeCell ref="D79:E79"/>
    <mergeCell ref="A80:A83"/>
    <mergeCell ref="D80:E80"/>
    <mergeCell ref="D81:E81"/>
    <mergeCell ref="A104:C104"/>
    <mergeCell ref="C100:C102"/>
    <mergeCell ref="D100:E100"/>
    <mergeCell ref="D101:E101"/>
    <mergeCell ref="D102:E102"/>
    <mergeCell ref="A103:C103"/>
    <mergeCell ref="D103:E103"/>
    <mergeCell ref="A93:C93"/>
    <mergeCell ref="D93:E93"/>
    <mergeCell ref="A94:A102"/>
    <mergeCell ref="D94:E94"/>
    <mergeCell ref="D95:E95"/>
    <mergeCell ref="D96:E96"/>
    <mergeCell ref="D97:E97"/>
    <mergeCell ref="D98:E98"/>
    <mergeCell ref="D99:E99"/>
    <mergeCell ref="B100:B102"/>
    <mergeCell ref="A89:C89"/>
    <mergeCell ref="D89:E8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fitToHeight="2" orientation="landscape" r:id="rId1"/>
  <headerFooter>
    <oddHeader>&amp;A</oddHeader>
  </headerFooter>
  <rowBreaks count="1" manualBreakCount="1">
    <brk id="58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B72D517-4AD1-4AAD-87A6-70BC4D6374A5}">
          <x14:formula1>
            <xm:f>'Codes ISO'!$A$3:$A$248</xm:f>
          </x14:formula1>
          <xm:sqref>B3:B4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84CD-0722-4AB0-9621-5BE59F7991E5}">
  <sheetPr>
    <tabColor rgb="FF4472C4"/>
    <pageSetUpPr fitToPage="1"/>
  </sheetPr>
  <dimension ref="A1:L27"/>
  <sheetViews>
    <sheetView view="pageLayout" zoomScaleNormal="100" workbookViewId="0">
      <selection activeCell="B3" sqref="B3:B4"/>
    </sheetView>
  </sheetViews>
  <sheetFormatPr baseColWidth="10" defaultRowHeight="14.4" x14ac:dyDescent="0.3"/>
  <cols>
    <col min="1" max="1" width="55" bestFit="1" customWidth="1"/>
    <col min="2" max="2" width="19.88671875" bestFit="1" customWidth="1"/>
    <col min="4" max="4" width="18.33203125" customWidth="1"/>
    <col min="5" max="5" width="16.33203125" bestFit="1" customWidth="1"/>
    <col min="7" max="7" width="17.109375" customWidth="1"/>
    <col min="10" max="11" width="14" customWidth="1"/>
  </cols>
  <sheetData>
    <row r="1" spans="1:12" ht="16.2" x14ac:dyDescent="0.3">
      <c r="A1" s="207" t="s">
        <v>512</v>
      </c>
      <c r="B1" s="209"/>
      <c r="C1" s="8"/>
      <c r="D1" s="321" t="s">
        <v>516</v>
      </c>
      <c r="E1" s="322"/>
      <c r="F1" s="322"/>
      <c r="G1" s="322"/>
      <c r="H1" s="322"/>
      <c r="I1" s="322"/>
      <c r="J1" s="322"/>
      <c r="K1" s="323"/>
      <c r="L1" s="4"/>
    </row>
    <row r="2" spans="1:12" x14ac:dyDescent="0.3">
      <c r="A2" s="119" t="s">
        <v>76</v>
      </c>
      <c r="B2" s="120">
        <f>'Part belge'!H36</f>
        <v>0</v>
      </c>
      <c r="C2" s="8"/>
      <c r="D2" s="8"/>
      <c r="E2" s="8"/>
      <c r="F2" s="8"/>
      <c r="G2" s="8"/>
      <c r="H2" s="8"/>
      <c r="I2" s="8"/>
      <c r="J2" s="8"/>
      <c r="K2" s="8"/>
      <c r="L2" s="4"/>
    </row>
    <row r="3" spans="1:12" x14ac:dyDescent="0.3">
      <c r="A3" s="119" t="s">
        <v>106</v>
      </c>
      <c r="B3" s="120">
        <f>'Part belge'!H39+'Part belge'!H40+'Part belge'!H41+'Part belge'!H55+'Part belge'!H56+'Part belge'!H57</f>
        <v>0</v>
      </c>
      <c r="C3" s="8"/>
      <c r="D3" s="14"/>
      <c r="E3" s="15"/>
      <c r="F3" s="324" t="s">
        <v>73</v>
      </c>
      <c r="G3" s="325"/>
      <c r="H3" s="325"/>
      <c r="I3" s="325"/>
      <c r="J3" s="325"/>
      <c r="K3" s="326"/>
      <c r="L3" s="4"/>
    </row>
    <row r="4" spans="1:12" x14ac:dyDescent="0.3">
      <c r="A4" s="119" t="s">
        <v>77</v>
      </c>
      <c r="B4" s="120">
        <f>'Part belge'!H58+'Part belge'!H66+'Part belge'!H85</f>
        <v>0</v>
      </c>
      <c r="C4" s="8"/>
      <c r="D4" s="14"/>
      <c r="E4" s="16"/>
      <c r="F4" s="17"/>
      <c r="G4" s="332" t="s">
        <v>114</v>
      </c>
      <c r="H4" s="327" t="s">
        <v>25</v>
      </c>
      <c r="I4" s="18"/>
      <c r="J4" s="330" t="s">
        <v>74</v>
      </c>
      <c r="K4" s="331"/>
      <c r="L4" s="4"/>
    </row>
    <row r="5" spans="1:12" x14ac:dyDescent="0.3">
      <c r="A5" s="119" t="s">
        <v>15</v>
      </c>
      <c r="B5" s="120">
        <f>'Part belge'!H67+'Part belge'!H86</f>
        <v>0</v>
      </c>
      <c r="C5" s="8"/>
      <c r="D5" s="24" t="s">
        <v>113</v>
      </c>
      <c r="E5" s="19" t="s">
        <v>0</v>
      </c>
      <c r="F5" s="20" t="s">
        <v>14</v>
      </c>
      <c r="G5" s="332"/>
      <c r="H5" s="328"/>
      <c r="I5" s="18" t="s">
        <v>86</v>
      </c>
      <c r="J5" s="21" t="s">
        <v>66</v>
      </c>
      <c r="K5" s="22" t="s">
        <v>66</v>
      </c>
      <c r="L5" s="4"/>
    </row>
    <row r="6" spans="1:12" x14ac:dyDescent="0.3">
      <c r="A6" s="119" t="s">
        <v>85</v>
      </c>
      <c r="B6" s="120">
        <f>'Part belge'!H68+'Part belge'!H87</f>
        <v>0</v>
      </c>
      <c r="C6" s="8"/>
      <c r="D6" s="23" t="s">
        <v>1</v>
      </c>
      <c r="E6" s="25">
        <f>'Part belge'!F20</f>
        <v>0</v>
      </c>
      <c r="F6" s="25"/>
      <c r="G6" s="25"/>
      <c r="H6" s="25"/>
      <c r="I6" s="25"/>
      <c r="J6" s="26"/>
      <c r="K6" s="26"/>
      <c r="L6" s="4"/>
    </row>
    <row r="7" spans="1:12" x14ac:dyDescent="0.3">
      <c r="A7" s="119" t="s">
        <v>112</v>
      </c>
      <c r="B7" s="120">
        <f>'Part belge'!H114</f>
        <v>0</v>
      </c>
      <c r="C7" s="8"/>
      <c r="D7" s="23" t="s">
        <v>2</v>
      </c>
      <c r="E7" s="25">
        <f>'Part belge'!F21</f>
        <v>0</v>
      </c>
      <c r="F7" s="25"/>
      <c r="G7" s="25"/>
      <c r="H7" s="25"/>
      <c r="I7" s="25"/>
      <c r="J7" s="26"/>
      <c r="K7" s="26"/>
      <c r="L7" s="4"/>
    </row>
    <row r="8" spans="1:12" x14ac:dyDescent="0.3">
      <c r="A8" s="119" t="s">
        <v>21</v>
      </c>
      <c r="B8" s="120">
        <f>'Part belge'!H115</f>
        <v>0</v>
      </c>
      <c r="C8" s="8"/>
      <c r="D8" s="23" t="s">
        <v>3</v>
      </c>
      <c r="E8" s="25">
        <f>'Part belge'!F22</f>
        <v>0</v>
      </c>
      <c r="F8" s="25"/>
      <c r="G8" s="25"/>
      <c r="H8" s="25"/>
      <c r="I8" s="25"/>
      <c r="J8" s="26"/>
      <c r="K8" s="26"/>
      <c r="L8" s="4"/>
    </row>
    <row r="9" spans="1:12" x14ac:dyDescent="0.3">
      <c r="A9" s="119" t="s">
        <v>420</v>
      </c>
      <c r="B9" s="120">
        <f>'Part belge'!H113</f>
        <v>0</v>
      </c>
      <c r="C9" s="8"/>
      <c r="D9" s="73" t="s">
        <v>48</v>
      </c>
      <c r="E9" s="126">
        <f>SUM(E6:E8)</f>
        <v>0</v>
      </c>
      <c r="F9" s="126">
        <f t="shared" ref="F9:K9" si="0">SUM(F6:F8)</f>
        <v>0</v>
      </c>
      <c r="G9" s="126">
        <f t="shared" si="0"/>
        <v>0</v>
      </c>
      <c r="H9" s="126">
        <f t="shared" si="0"/>
        <v>0</v>
      </c>
      <c r="I9" s="126">
        <f t="shared" si="0"/>
        <v>0</v>
      </c>
      <c r="J9" s="126">
        <f t="shared" si="0"/>
        <v>0</v>
      </c>
      <c r="K9" s="127">
        <f t="shared" si="0"/>
        <v>0</v>
      </c>
      <c r="L9" s="4"/>
    </row>
    <row r="10" spans="1:12" x14ac:dyDescent="0.3">
      <c r="A10" s="121" t="s">
        <v>31</v>
      </c>
      <c r="B10" s="122" t="s">
        <v>66</v>
      </c>
      <c r="C10" s="8"/>
      <c r="D10" s="8"/>
      <c r="E10" s="8"/>
      <c r="F10" s="8"/>
      <c r="G10" s="8"/>
      <c r="H10" s="8"/>
      <c r="I10" s="8"/>
      <c r="J10" s="8"/>
      <c r="K10" s="8"/>
      <c r="L10" s="4"/>
    </row>
    <row r="11" spans="1:12" ht="15" customHeight="1" x14ac:dyDescent="0.3">
      <c r="A11" s="123" t="s">
        <v>66</v>
      </c>
      <c r="B11" s="122" t="s">
        <v>66</v>
      </c>
      <c r="C11" s="8"/>
      <c r="D11" s="329" t="s">
        <v>75</v>
      </c>
      <c r="E11" s="329"/>
      <c r="F11" s="320">
        <f>'Part belge'!F58+'Part belge'!F66+'Part belge'!F85</f>
        <v>0</v>
      </c>
      <c r="G11" s="320">
        <f>'Part belge'!F75+'Part belge'!F94</f>
        <v>0</v>
      </c>
      <c r="H11" s="320">
        <f>'Part belge'!F93+'Part belge'!F74</f>
        <v>0</v>
      </c>
      <c r="I11" s="27"/>
      <c r="J11" s="8"/>
      <c r="K11" s="8"/>
      <c r="L11" s="4"/>
    </row>
    <row r="12" spans="1:12" x14ac:dyDescent="0.3">
      <c r="A12" s="123" t="s">
        <v>66</v>
      </c>
      <c r="B12" s="122" t="s">
        <v>66</v>
      </c>
      <c r="C12" s="8"/>
      <c r="D12" s="329"/>
      <c r="E12" s="329"/>
      <c r="F12" s="320"/>
      <c r="G12" s="320"/>
      <c r="H12" s="320"/>
      <c r="I12" s="27">
        <f>'Part belge'!F69+'Part belge'!F88</f>
        <v>0</v>
      </c>
      <c r="J12" s="8"/>
      <c r="K12" s="8"/>
      <c r="L12" s="4"/>
    </row>
    <row r="13" spans="1:12" x14ac:dyDescent="0.3">
      <c r="A13" s="124" t="s">
        <v>48</v>
      </c>
      <c r="B13" s="125">
        <f>SUM(B2:B12)</f>
        <v>0</v>
      </c>
      <c r="C13" s="8"/>
      <c r="D13" s="329"/>
      <c r="E13" s="329"/>
      <c r="F13" s="320"/>
      <c r="G13" s="320"/>
      <c r="H13" s="320"/>
      <c r="I13" s="27"/>
      <c r="J13" s="8"/>
      <c r="K13" s="8"/>
      <c r="L13" s="4"/>
    </row>
    <row r="14" spans="1:12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4"/>
    </row>
    <row r="15" spans="1:12" x14ac:dyDescent="0.3">
      <c r="A15" s="207" t="s">
        <v>491</v>
      </c>
      <c r="B15" s="209"/>
      <c r="C15" s="8"/>
      <c r="D15" s="8"/>
      <c r="E15" s="8"/>
      <c r="F15" s="8"/>
      <c r="G15" s="8"/>
      <c r="H15" s="8"/>
      <c r="I15" s="8"/>
      <c r="J15" s="8"/>
      <c r="K15" s="8"/>
      <c r="L15" s="4"/>
    </row>
    <row r="16" spans="1:12" x14ac:dyDescent="0.3">
      <c r="A16" s="119" t="s">
        <v>76</v>
      </c>
      <c r="B16" s="145">
        <f>IF('Part étrangère (1)'!B3&lt;&gt;"",IF(VLOOKUP('Part étrangère (1)'!B3,'Codes ISO'!$A$4:$C$167,3)="UE",'Part étrangère (1)'!H18,0),0)+IF('Part étrangère (2)'!B3&lt;&gt;"",IF(VLOOKUP('Part étrangère (2)'!B3,'Codes ISO'!$A$4:$C$167,3)="UE",'Part étrangère (2)'!H18,0),0)+IF('Part étrangère (3)'!B3&lt;&gt;"",IF(VLOOKUP('Part étrangère (3)'!B3,'Codes ISO'!$A$4:$C$167,3)="UE",'Part étrangère (3)'!H18,0),0)+IF('Part étrangère (4)'!B3&lt;&gt;"",IF(VLOOKUP('Part étrangère (4)'!B3,'Codes ISO'!$A$4:$C$167,3)="UE",'Part étrangère (4)'!H18,0),0)+IF('Part étrangère (5)'!B3&lt;&gt;"",IF(VLOOKUP('Part étrangère (5)'!B3,'Codes ISO'!$A$4:$C$167,3)="UE",'Part étrangère (5)'!H18,0),0)+IF('Part étrangère (6)'!B3&lt;&gt;"",IF(VLOOKUP('Part étrangère (6)'!B3,'Codes ISO'!$A$4:$C$167,3)="UE",'Part étrangère (6)'!H18,0),0)</f>
        <v>0</v>
      </c>
      <c r="C16" s="8"/>
      <c r="D16" s="8"/>
      <c r="E16" s="8"/>
      <c r="F16" s="8"/>
      <c r="G16" s="8"/>
      <c r="H16" s="8"/>
      <c r="I16" s="8"/>
      <c r="J16" s="8"/>
      <c r="K16" s="8"/>
      <c r="L16" s="4"/>
    </row>
    <row r="17" spans="1:12" x14ac:dyDescent="0.3">
      <c r="A17" s="121" t="s">
        <v>31</v>
      </c>
      <c r="B17" s="122" t="s">
        <v>66</v>
      </c>
      <c r="C17" s="8"/>
      <c r="D17" s="8"/>
      <c r="E17" s="8"/>
      <c r="F17" s="8"/>
      <c r="G17" s="8"/>
      <c r="H17" s="8"/>
      <c r="I17" s="8"/>
      <c r="J17" s="8"/>
      <c r="K17" s="8"/>
      <c r="L17" s="4"/>
    </row>
    <row r="18" spans="1:12" x14ac:dyDescent="0.3">
      <c r="A18" s="123" t="s">
        <v>66</v>
      </c>
      <c r="B18" s="122" t="s">
        <v>66</v>
      </c>
      <c r="C18" s="8"/>
      <c r="D18" s="8"/>
      <c r="E18" s="8"/>
      <c r="F18" s="8"/>
      <c r="G18" s="8"/>
      <c r="H18" s="8"/>
      <c r="I18" s="8"/>
      <c r="J18" s="8"/>
      <c r="K18" s="8"/>
      <c r="L18" s="4"/>
    </row>
    <row r="19" spans="1:12" x14ac:dyDescent="0.3">
      <c r="A19" s="123" t="s">
        <v>66</v>
      </c>
      <c r="B19" s="122" t="s">
        <v>66</v>
      </c>
      <c r="C19" s="8"/>
      <c r="D19" s="8"/>
      <c r="E19" s="8"/>
      <c r="F19" s="8"/>
      <c r="G19" s="8"/>
      <c r="H19" s="8"/>
      <c r="I19" s="8"/>
      <c r="J19" s="8"/>
      <c r="K19" s="8"/>
      <c r="L19" s="4"/>
    </row>
    <row r="20" spans="1:12" x14ac:dyDescent="0.3">
      <c r="A20" s="153" t="s">
        <v>48</v>
      </c>
      <c r="B20" s="125">
        <f>SUM(B16:B19)</f>
        <v>0</v>
      </c>
      <c r="C20" s="8"/>
      <c r="D20" s="8"/>
      <c r="E20" s="8"/>
      <c r="F20" s="8"/>
      <c r="G20" s="8"/>
      <c r="H20" s="8"/>
      <c r="I20" s="8"/>
      <c r="J20" s="8"/>
      <c r="K20" s="8"/>
      <c r="L20" s="4"/>
    </row>
    <row r="21" spans="1:12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4"/>
    </row>
    <row r="22" spans="1:12" x14ac:dyDescent="0.3">
      <c r="A22" s="124" t="s">
        <v>458</v>
      </c>
      <c r="B22" s="138" t="e">
        <f>(B13+B20)/'Part belge'!F12</f>
        <v>#DIV/0!</v>
      </c>
      <c r="C22" s="8"/>
      <c r="D22" s="8"/>
      <c r="E22" s="8"/>
      <c r="F22" s="8"/>
      <c r="G22" s="8"/>
      <c r="H22" s="8"/>
      <c r="I22" s="8"/>
      <c r="J22" s="8"/>
      <c r="K22" s="8"/>
      <c r="L22" s="4"/>
    </row>
    <row r="23" spans="1:12" x14ac:dyDescent="0.3">
      <c r="B23" s="139"/>
      <c r="C23" s="8"/>
      <c r="D23" s="8"/>
      <c r="E23" s="8"/>
      <c r="F23" s="8"/>
      <c r="G23" s="8"/>
      <c r="H23" s="8"/>
      <c r="I23" s="8"/>
      <c r="J23" s="8"/>
      <c r="K23" s="8"/>
      <c r="L23" s="4"/>
    </row>
    <row r="24" spans="1:12" x14ac:dyDescent="0.3">
      <c r="A24" s="318" t="s">
        <v>515</v>
      </c>
      <c r="B24" s="318"/>
      <c r="C24" s="8"/>
      <c r="D24" s="8"/>
      <c r="E24" s="8"/>
      <c r="F24" s="8"/>
      <c r="G24" s="8"/>
      <c r="H24" s="8"/>
      <c r="I24" s="8"/>
      <c r="J24" s="8"/>
      <c r="K24" s="8"/>
      <c r="L24" s="4"/>
    </row>
    <row r="25" spans="1:12" x14ac:dyDescent="0.3">
      <c r="A25" s="319" t="s">
        <v>495</v>
      </c>
      <c r="B25" s="319"/>
    </row>
    <row r="26" spans="1:12" x14ac:dyDescent="0.3">
      <c r="A26" s="319" t="s">
        <v>496</v>
      </c>
      <c r="B26" s="319"/>
    </row>
    <row r="27" spans="1:12" x14ac:dyDescent="0.3">
      <c r="A27" s="319" t="s">
        <v>497</v>
      </c>
      <c r="B27" s="319"/>
    </row>
  </sheetData>
  <sheetProtection algorithmName="SHA-512" hashValue="8vUeXfYNir4nyAcRJ2LDLz7dezlPNXEz6DU0dZfbQLfXBQeTXEKQXeAnQXWYO4SacQumFYkB8wuEVkM99B48Lw==" saltValue="ySC33BxdKWbAnf2ARMk2jg==" spinCount="100000" sheet="1" formatCells="0" formatColumns="0" formatRows="0" insertRows="0" deleteRows="0"/>
  <mergeCells count="15">
    <mergeCell ref="G11:G13"/>
    <mergeCell ref="H11:H13"/>
    <mergeCell ref="A1:B1"/>
    <mergeCell ref="D1:K1"/>
    <mergeCell ref="F3:K3"/>
    <mergeCell ref="H4:H5"/>
    <mergeCell ref="D11:E13"/>
    <mergeCell ref="F11:F13"/>
    <mergeCell ref="J4:K4"/>
    <mergeCell ref="G4:G5"/>
    <mergeCell ref="A24:B24"/>
    <mergeCell ref="A25:B25"/>
    <mergeCell ref="A26:B26"/>
    <mergeCell ref="A27:B27"/>
    <mergeCell ref="A15:B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1" orientation="landscape" r:id="rId1"/>
  <headerFooter>
    <oddHeader xml:space="preserve">&amp;CAnnexes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B19B3-AF44-4952-8515-AEF534C04475}">
  <sheetPr>
    <tabColor theme="8" tint="0.79998168889431442"/>
  </sheetPr>
  <dimension ref="A1:D248"/>
  <sheetViews>
    <sheetView workbookViewId="0">
      <selection activeCell="B3" sqref="B3:B4"/>
    </sheetView>
  </sheetViews>
  <sheetFormatPr baseColWidth="10" defaultRowHeight="14.4" x14ac:dyDescent="0.3"/>
  <cols>
    <col min="1" max="1" width="11.5546875" style="140"/>
    <col min="2" max="2" width="50.44140625" bestFit="1" customWidth="1"/>
  </cols>
  <sheetData>
    <row r="1" spans="1:4" x14ac:dyDescent="0.3">
      <c r="A1" s="333" t="s">
        <v>413</v>
      </c>
      <c r="B1" s="333"/>
      <c r="C1" s="333"/>
    </row>
    <row r="2" spans="1:4" x14ac:dyDescent="0.3">
      <c r="A2" s="141"/>
      <c r="B2" s="84"/>
      <c r="C2" s="84"/>
    </row>
    <row r="3" spans="1:4" x14ac:dyDescent="0.3">
      <c r="A3" s="144" t="s">
        <v>460</v>
      </c>
      <c r="B3" s="144" t="s">
        <v>459</v>
      </c>
      <c r="C3" s="142" t="s">
        <v>492</v>
      </c>
    </row>
    <row r="4" spans="1:4" x14ac:dyDescent="0.3">
      <c r="A4" s="143" t="s">
        <v>116</v>
      </c>
      <c r="B4" s="143" t="s">
        <v>409</v>
      </c>
      <c r="C4" s="143" t="s">
        <v>467</v>
      </c>
    </row>
    <row r="5" spans="1:4" x14ac:dyDescent="0.3">
      <c r="A5" s="143" t="s">
        <v>124</v>
      </c>
      <c r="B5" s="143" t="s">
        <v>123</v>
      </c>
      <c r="C5" s="143" t="s">
        <v>467</v>
      </c>
    </row>
    <row r="6" spans="1:4" x14ac:dyDescent="0.3">
      <c r="A6" s="143" t="s">
        <v>131</v>
      </c>
      <c r="B6" s="143" t="s">
        <v>410</v>
      </c>
      <c r="C6" s="143" t="s">
        <v>467</v>
      </c>
    </row>
    <row r="7" spans="1:4" x14ac:dyDescent="0.3">
      <c r="A7" s="143" t="s">
        <v>128</v>
      </c>
      <c r="B7" s="143" t="s">
        <v>127</v>
      </c>
      <c r="C7" s="143" t="s">
        <v>467</v>
      </c>
    </row>
    <row r="8" spans="1:4" x14ac:dyDescent="0.3">
      <c r="A8" s="143" t="s">
        <v>118</v>
      </c>
      <c r="B8" s="143" t="s">
        <v>117</v>
      </c>
      <c r="C8" s="143" t="s">
        <v>467</v>
      </c>
    </row>
    <row r="9" spans="1:4" x14ac:dyDescent="0.3">
      <c r="A9" s="143" t="s">
        <v>137</v>
      </c>
      <c r="B9" s="143" t="s">
        <v>136</v>
      </c>
      <c r="C9" s="143" t="s">
        <v>467</v>
      </c>
    </row>
    <row r="10" spans="1:4" x14ac:dyDescent="0.3">
      <c r="A10" s="143" t="s">
        <v>126</v>
      </c>
      <c r="B10" s="143" t="s">
        <v>125</v>
      </c>
      <c r="C10" s="143" t="s">
        <v>467</v>
      </c>
    </row>
    <row r="11" spans="1:4" x14ac:dyDescent="0.3">
      <c r="A11" s="143" t="s">
        <v>130</v>
      </c>
      <c r="B11" s="143" t="s">
        <v>129</v>
      </c>
      <c r="C11" s="143" t="s">
        <v>467</v>
      </c>
    </row>
    <row r="12" spans="1:4" x14ac:dyDescent="0.3">
      <c r="A12" s="143" t="s">
        <v>135</v>
      </c>
      <c r="B12" s="143" t="s">
        <v>134</v>
      </c>
      <c r="C12" s="143" t="s">
        <v>467</v>
      </c>
    </row>
    <row r="13" spans="1:4" x14ac:dyDescent="0.3">
      <c r="A13" s="143" t="s">
        <v>385</v>
      </c>
      <c r="B13" s="143" t="s">
        <v>384</v>
      </c>
      <c r="C13" s="143" t="s">
        <v>467</v>
      </c>
    </row>
    <row r="14" spans="1:4" x14ac:dyDescent="0.3">
      <c r="A14" s="151" t="s">
        <v>143</v>
      </c>
      <c r="B14" s="151" t="s">
        <v>142</v>
      </c>
      <c r="C14" s="151" t="s">
        <v>461</v>
      </c>
      <c r="D14" s="140"/>
    </row>
    <row r="15" spans="1:4" x14ac:dyDescent="0.3">
      <c r="A15" s="151" t="s">
        <v>141</v>
      </c>
      <c r="B15" s="151" t="s">
        <v>140</v>
      </c>
      <c r="C15" s="151" t="s">
        <v>467</v>
      </c>
      <c r="D15" s="140"/>
    </row>
    <row r="16" spans="1:4" x14ac:dyDescent="0.3">
      <c r="A16" s="151" t="s">
        <v>139</v>
      </c>
      <c r="B16" s="151" t="s">
        <v>138</v>
      </c>
      <c r="C16" s="151" t="s">
        <v>467</v>
      </c>
      <c r="D16" s="140"/>
    </row>
    <row r="17" spans="1:4" x14ac:dyDescent="0.3">
      <c r="A17" s="151" t="s">
        <v>162</v>
      </c>
      <c r="B17" s="151" t="s">
        <v>161</v>
      </c>
      <c r="C17" s="151" t="s">
        <v>467</v>
      </c>
      <c r="D17" s="140"/>
    </row>
    <row r="18" spans="1:4" x14ac:dyDescent="0.3">
      <c r="A18" s="151" t="s">
        <v>150</v>
      </c>
      <c r="B18" s="151" t="s">
        <v>149</v>
      </c>
      <c r="C18" s="151" t="s">
        <v>467</v>
      </c>
      <c r="D18" s="140"/>
    </row>
    <row r="19" spans="1:4" x14ac:dyDescent="0.3">
      <c r="A19" s="151" t="s">
        <v>148</v>
      </c>
      <c r="B19" s="151" t="s">
        <v>147</v>
      </c>
      <c r="C19" s="151" t="s">
        <v>467</v>
      </c>
      <c r="D19" s="140"/>
    </row>
    <row r="20" spans="1:4" x14ac:dyDescent="0.3">
      <c r="A20" s="151" t="s">
        <v>64</v>
      </c>
      <c r="B20" s="151" t="s">
        <v>152</v>
      </c>
      <c r="C20" s="151" t="s">
        <v>461</v>
      </c>
      <c r="D20" s="140"/>
    </row>
    <row r="21" spans="1:4" x14ac:dyDescent="0.3">
      <c r="A21" s="151" t="s">
        <v>171</v>
      </c>
      <c r="B21" s="151" t="s">
        <v>170</v>
      </c>
      <c r="C21" s="151" t="s">
        <v>467</v>
      </c>
      <c r="D21" s="140"/>
    </row>
    <row r="22" spans="1:4" x14ac:dyDescent="0.3">
      <c r="A22" s="151" t="s">
        <v>169</v>
      </c>
      <c r="B22" s="151" t="s">
        <v>168</v>
      </c>
      <c r="C22" s="151" t="s">
        <v>461</v>
      </c>
      <c r="D22" s="140"/>
    </row>
    <row r="23" spans="1:4" x14ac:dyDescent="0.3">
      <c r="A23" s="151" t="s">
        <v>146</v>
      </c>
      <c r="B23" s="151" t="s">
        <v>468</v>
      </c>
      <c r="C23" s="151" t="s">
        <v>467</v>
      </c>
      <c r="D23" s="140"/>
    </row>
    <row r="24" spans="1:4" x14ac:dyDescent="0.3">
      <c r="A24" s="151" t="s">
        <v>173</v>
      </c>
      <c r="B24" s="151" t="s">
        <v>172</v>
      </c>
      <c r="C24" s="151" t="s">
        <v>467</v>
      </c>
      <c r="D24" s="140"/>
    </row>
    <row r="25" spans="1:4" x14ac:dyDescent="0.3">
      <c r="A25" s="151" t="s">
        <v>155</v>
      </c>
      <c r="B25" s="151" t="s">
        <v>154</v>
      </c>
      <c r="C25" s="151" t="s">
        <v>467</v>
      </c>
      <c r="D25" s="140"/>
    </row>
    <row r="26" spans="1:4" x14ac:dyDescent="0.3">
      <c r="A26" s="151" t="s">
        <v>157</v>
      </c>
      <c r="B26" s="151" t="s">
        <v>156</v>
      </c>
      <c r="C26" s="151" t="s">
        <v>467</v>
      </c>
      <c r="D26" s="140"/>
    </row>
    <row r="27" spans="1:4" x14ac:dyDescent="0.3">
      <c r="A27" s="151" t="s">
        <v>167</v>
      </c>
      <c r="B27" s="151" t="s">
        <v>471</v>
      </c>
      <c r="C27" s="151" t="s">
        <v>467</v>
      </c>
      <c r="D27" s="140"/>
    </row>
    <row r="28" spans="1:4" x14ac:dyDescent="0.3">
      <c r="A28" s="151" t="s">
        <v>160</v>
      </c>
      <c r="B28" s="151" t="s">
        <v>470</v>
      </c>
      <c r="C28" s="151" t="s">
        <v>467</v>
      </c>
      <c r="D28" s="140"/>
    </row>
    <row r="29" spans="1:4" x14ac:dyDescent="0.3">
      <c r="A29" s="143" t="s">
        <v>166</v>
      </c>
      <c r="B29" s="143" t="s">
        <v>165</v>
      </c>
      <c r="C29" s="143" t="s">
        <v>467</v>
      </c>
    </row>
    <row r="30" spans="1:4" x14ac:dyDescent="0.3">
      <c r="A30" s="143" t="s">
        <v>145</v>
      </c>
      <c r="B30" s="143" t="s">
        <v>144</v>
      </c>
      <c r="C30" s="143" t="s">
        <v>467</v>
      </c>
    </row>
    <row r="31" spans="1:4" x14ac:dyDescent="0.3">
      <c r="A31" s="143" t="s">
        <v>159</v>
      </c>
      <c r="B31" s="143" t="s">
        <v>158</v>
      </c>
      <c r="C31" s="143" t="s">
        <v>467</v>
      </c>
    </row>
    <row r="32" spans="1:4" x14ac:dyDescent="0.3">
      <c r="A32" s="143" t="s">
        <v>164</v>
      </c>
      <c r="B32" s="143" t="s">
        <v>163</v>
      </c>
      <c r="C32" s="143" t="s">
        <v>467</v>
      </c>
    </row>
    <row r="33" spans="1:4" x14ac:dyDescent="0.3">
      <c r="A33" s="143" t="s">
        <v>151</v>
      </c>
      <c r="B33" s="143" t="s">
        <v>462</v>
      </c>
      <c r="C33" s="143" t="s">
        <v>467</v>
      </c>
    </row>
    <row r="34" spans="1:4" x14ac:dyDescent="0.3">
      <c r="A34" s="143" t="s">
        <v>153</v>
      </c>
      <c r="B34" s="143" t="s">
        <v>469</v>
      </c>
      <c r="C34" s="143" t="s">
        <v>467</v>
      </c>
    </row>
    <row r="35" spans="1:4" x14ac:dyDescent="0.3">
      <c r="A35" s="143" t="s">
        <v>180</v>
      </c>
      <c r="B35" s="143" t="s">
        <v>179</v>
      </c>
      <c r="C35" s="143" t="s">
        <v>467</v>
      </c>
    </row>
    <row r="36" spans="1:4" x14ac:dyDescent="0.3">
      <c r="A36" s="143" t="s">
        <v>192</v>
      </c>
      <c r="B36" s="143" t="s">
        <v>475</v>
      </c>
      <c r="C36" s="143" t="s">
        <v>467</v>
      </c>
    </row>
    <row r="37" spans="1:4" x14ac:dyDescent="0.3">
      <c r="A37" s="143" t="s">
        <v>373</v>
      </c>
      <c r="B37" s="143" t="s">
        <v>372</v>
      </c>
      <c r="C37" s="143" t="s">
        <v>467</v>
      </c>
    </row>
    <row r="38" spans="1:4" x14ac:dyDescent="0.3">
      <c r="A38" s="143" t="s">
        <v>191</v>
      </c>
      <c r="B38" s="143" t="s">
        <v>474</v>
      </c>
      <c r="C38" s="143" t="s">
        <v>467</v>
      </c>
    </row>
    <row r="39" spans="1:4" x14ac:dyDescent="0.3">
      <c r="A39" s="143" t="s">
        <v>403</v>
      </c>
      <c r="B39" s="143" t="s">
        <v>402</v>
      </c>
      <c r="C39" s="143" t="s">
        <v>467</v>
      </c>
    </row>
    <row r="40" spans="1:4" x14ac:dyDescent="0.3">
      <c r="A40" s="151" t="s">
        <v>198</v>
      </c>
      <c r="B40" s="151" t="s">
        <v>477</v>
      </c>
      <c r="C40" s="151" t="s">
        <v>467</v>
      </c>
      <c r="D40" s="140"/>
    </row>
    <row r="41" spans="1:4" x14ac:dyDescent="0.3">
      <c r="A41" s="151" t="s">
        <v>193</v>
      </c>
      <c r="B41" s="151" t="s">
        <v>476</v>
      </c>
      <c r="C41" s="151" t="s">
        <v>467</v>
      </c>
      <c r="D41" s="140"/>
    </row>
    <row r="42" spans="1:4" x14ac:dyDescent="0.3">
      <c r="A42" s="151" t="s">
        <v>182</v>
      </c>
      <c r="B42" s="151" t="s">
        <v>181</v>
      </c>
      <c r="C42" s="151" t="s">
        <v>467</v>
      </c>
      <c r="D42" s="140"/>
    </row>
    <row r="43" spans="1:4" x14ac:dyDescent="0.3">
      <c r="A43" s="151" t="s">
        <v>98</v>
      </c>
      <c r="B43" s="151" t="s">
        <v>178</v>
      </c>
      <c r="C43" s="151" t="s">
        <v>467</v>
      </c>
      <c r="D43" s="140"/>
    </row>
    <row r="44" spans="1:4" x14ac:dyDescent="0.3">
      <c r="A44" s="151" t="s">
        <v>184</v>
      </c>
      <c r="B44" s="151" t="s">
        <v>183</v>
      </c>
      <c r="C44" s="151" t="s">
        <v>467</v>
      </c>
      <c r="D44" s="140"/>
    </row>
    <row r="45" spans="1:4" x14ac:dyDescent="0.3">
      <c r="A45" s="151" t="s">
        <v>188</v>
      </c>
      <c r="B45" s="151" t="s">
        <v>187</v>
      </c>
      <c r="C45" s="151" t="s">
        <v>467</v>
      </c>
      <c r="D45" s="140"/>
    </row>
    <row r="46" spans="1:4" x14ac:dyDescent="0.3">
      <c r="A46" s="151" t="s">
        <v>197</v>
      </c>
      <c r="B46" s="151" t="s">
        <v>196</v>
      </c>
      <c r="C46" s="151" t="s">
        <v>467</v>
      </c>
      <c r="D46" s="140"/>
    </row>
    <row r="47" spans="1:4" x14ac:dyDescent="0.3">
      <c r="A47" s="151" t="s">
        <v>202</v>
      </c>
      <c r="B47" s="151" t="s">
        <v>201</v>
      </c>
      <c r="C47" s="151" t="s">
        <v>467</v>
      </c>
      <c r="D47" s="140"/>
    </row>
    <row r="48" spans="1:4" x14ac:dyDescent="0.3">
      <c r="A48" s="151" t="s">
        <v>174</v>
      </c>
      <c r="B48" s="151" t="s">
        <v>472</v>
      </c>
      <c r="C48" s="151" t="s">
        <v>467</v>
      </c>
      <c r="D48" s="140"/>
    </row>
    <row r="49" spans="1:4" x14ac:dyDescent="0.3">
      <c r="A49" s="151" t="s">
        <v>186</v>
      </c>
      <c r="B49" s="151" t="s">
        <v>185</v>
      </c>
      <c r="C49" s="151" t="s">
        <v>461</v>
      </c>
      <c r="D49" s="140"/>
    </row>
    <row r="50" spans="1:4" x14ac:dyDescent="0.3">
      <c r="A50" s="151" t="s">
        <v>406</v>
      </c>
      <c r="B50" s="151" t="s">
        <v>494</v>
      </c>
      <c r="C50" s="151" t="s">
        <v>461</v>
      </c>
      <c r="D50" s="140"/>
    </row>
    <row r="51" spans="1:4" x14ac:dyDescent="0.3">
      <c r="A51" s="151" t="s">
        <v>122</v>
      </c>
      <c r="B51" s="151" t="s">
        <v>121</v>
      </c>
      <c r="C51" s="151" t="s">
        <v>461</v>
      </c>
      <c r="D51" s="140"/>
    </row>
    <row r="52" spans="1:4" x14ac:dyDescent="0.3">
      <c r="A52" s="151" t="s">
        <v>206</v>
      </c>
      <c r="B52" s="151" t="s">
        <v>205</v>
      </c>
      <c r="C52" s="151" t="s">
        <v>467</v>
      </c>
      <c r="D52" s="140"/>
    </row>
    <row r="53" spans="1:4" x14ac:dyDescent="0.3">
      <c r="A53" s="151" t="s">
        <v>204</v>
      </c>
      <c r="B53" s="151" t="s">
        <v>203</v>
      </c>
      <c r="C53" s="151" t="s">
        <v>461</v>
      </c>
      <c r="D53" s="140"/>
    </row>
    <row r="54" spans="1:4" x14ac:dyDescent="0.3">
      <c r="A54" s="151" t="s">
        <v>209</v>
      </c>
      <c r="B54" s="151" t="s">
        <v>208</v>
      </c>
      <c r="C54" s="151" t="s">
        <v>467</v>
      </c>
      <c r="D54" s="140"/>
    </row>
    <row r="55" spans="1:4" x14ac:dyDescent="0.3">
      <c r="A55" s="151" t="s">
        <v>207</v>
      </c>
      <c r="B55" s="151" t="s">
        <v>478</v>
      </c>
      <c r="C55" s="151" t="s">
        <v>467</v>
      </c>
      <c r="D55" s="140"/>
    </row>
    <row r="56" spans="1:4" x14ac:dyDescent="0.3">
      <c r="A56" s="151" t="s">
        <v>120</v>
      </c>
      <c r="B56" s="151" t="s">
        <v>119</v>
      </c>
      <c r="C56" s="151" t="s">
        <v>467</v>
      </c>
      <c r="D56" s="140"/>
    </row>
    <row r="57" spans="1:4" x14ac:dyDescent="0.3">
      <c r="A57" s="151" t="s">
        <v>212</v>
      </c>
      <c r="B57" s="151" t="s">
        <v>479</v>
      </c>
      <c r="C57" s="151" t="s">
        <v>467</v>
      </c>
      <c r="D57" s="140"/>
    </row>
    <row r="58" spans="1:4" x14ac:dyDescent="0.3">
      <c r="A58" s="151" t="s">
        <v>217</v>
      </c>
      <c r="B58" s="151" t="s">
        <v>216</v>
      </c>
      <c r="C58" s="151" t="s">
        <v>461</v>
      </c>
      <c r="D58" s="140"/>
    </row>
    <row r="59" spans="1:4" x14ac:dyDescent="0.3">
      <c r="A59" s="151" t="s">
        <v>210</v>
      </c>
      <c r="B59" s="151" t="s">
        <v>480</v>
      </c>
      <c r="C59" s="151" t="s">
        <v>467</v>
      </c>
      <c r="D59" s="140"/>
    </row>
    <row r="60" spans="1:4" x14ac:dyDescent="0.3">
      <c r="A60" s="151" t="s">
        <v>213</v>
      </c>
      <c r="B60" s="151" t="s">
        <v>482</v>
      </c>
      <c r="C60" s="151" t="s">
        <v>467</v>
      </c>
      <c r="D60" s="140"/>
    </row>
    <row r="61" spans="1:4" x14ac:dyDescent="0.3">
      <c r="A61" s="151" t="s">
        <v>215</v>
      </c>
      <c r="B61" s="151" t="s">
        <v>214</v>
      </c>
      <c r="C61" s="151" t="s">
        <v>461</v>
      </c>
      <c r="D61" s="140"/>
    </row>
    <row r="62" spans="1:4" x14ac:dyDescent="0.3">
      <c r="A62" s="151" t="s">
        <v>218</v>
      </c>
      <c r="B62" s="151" t="s">
        <v>483</v>
      </c>
      <c r="C62" s="151" t="s">
        <v>467</v>
      </c>
      <c r="D62" s="140"/>
    </row>
    <row r="63" spans="1:4" x14ac:dyDescent="0.3">
      <c r="A63" s="151" t="s">
        <v>222</v>
      </c>
      <c r="B63" s="151" t="s">
        <v>221</v>
      </c>
      <c r="C63" s="151" t="s">
        <v>461</v>
      </c>
      <c r="D63" s="140"/>
    </row>
    <row r="64" spans="1:4" x14ac:dyDescent="0.3">
      <c r="A64" s="151" t="s">
        <v>220</v>
      </c>
      <c r="B64" s="151" t="s">
        <v>219</v>
      </c>
      <c r="C64" s="151" t="s">
        <v>467</v>
      </c>
      <c r="D64" s="140"/>
    </row>
    <row r="65" spans="1:4" x14ac:dyDescent="0.3">
      <c r="A65" s="151" t="s">
        <v>321</v>
      </c>
      <c r="B65" s="151" t="s">
        <v>490</v>
      </c>
      <c r="C65" s="151" t="s">
        <v>467</v>
      </c>
      <c r="D65" s="140"/>
    </row>
    <row r="66" spans="1:4" x14ac:dyDescent="0.3">
      <c r="A66" s="151" t="s">
        <v>224</v>
      </c>
      <c r="B66" s="151" t="s">
        <v>223</v>
      </c>
      <c r="C66" s="151" t="s">
        <v>461</v>
      </c>
      <c r="D66" s="140"/>
    </row>
    <row r="67" spans="1:4" x14ac:dyDescent="0.3">
      <c r="A67" s="151" t="s">
        <v>226</v>
      </c>
      <c r="B67" s="151" t="s">
        <v>225</v>
      </c>
      <c r="C67" s="151" t="s">
        <v>467</v>
      </c>
      <c r="D67" s="140"/>
    </row>
    <row r="68" spans="1:4" x14ac:dyDescent="0.3">
      <c r="A68" s="151" t="s">
        <v>376</v>
      </c>
      <c r="B68" s="151" t="s">
        <v>466</v>
      </c>
      <c r="C68" s="151" t="s">
        <v>467</v>
      </c>
      <c r="D68" s="140"/>
    </row>
    <row r="69" spans="1:4" x14ac:dyDescent="0.3">
      <c r="A69" s="151" t="s">
        <v>236</v>
      </c>
      <c r="B69" s="151" t="s">
        <v>235</v>
      </c>
      <c r="C69" s="151" t="s">
        <v>467</v>
      </c>
      <c r="D69" s="140"/>
    </row>
    <row r="70" spans="1:4" x14ac:dyDescent="0.3">
      <c r="A70" s="151" t="s">
        <v>230</v>
      </c>
      <c r="B70" s="151" t="s">
        <v>229</v>
      </c>
      <c r="C70" s="151" t="s">
        <v>467</v>
      </c>
      <c r="D70" s="140"/>
    </row>
    <row r="71" spans="1:4" x14ac:dyDescent="0.3">
      <c r="A71" s="151" t="s">
        <v>232</v>
      </c>
      <c r="B71" s="151" t="s">
        <v>231</v>
      </c>
      <c r="C71" s="151" t="s">
        <v>467</v>
      </c>
      <c r="D71" s="140"/>
    </row>
    <row r="72" spans="1:4" x14ac:dyDescent="0.3">
      <c r="A72" s="151" t="s">
        <v>228</v>
      </c>
      <c r="B72" s="151" t="s">
        <v>227</v>
      </c>
      <c r="C72" s="151" t="s">
        <v>467</v>
      </c>
      <c r="D72" s="140"/>
    </row>
    <row r="73" spans="1:4" x14ac:dyDescent="0.3">
      <c r="A73" s="151" t="s">
        <v>240</v>
      </c>
      <c r="B73" s="151" t="s">
        <v>239</v>
      </c>
      <c r="C73" s="151" t="s">
        <v>467</v>
      </c>
      <c r="D73" s="140"/>
    </row>
    <row r="74" spans="1:4" x14ac:dyDescent="0.3">
      <c r="A74" s="151" t="s">
        <v>244</v>
      </c>
      <c r="B74" s="151" t="s">
        <v>243</v>
      </c>
      <c r="C74" s="151" t="s">
        <v>467</v>
      </c>
      <c r="D74" s="140"/>
    </row>
    <row r="75" spans="1:4" x14ac:dyDescent="0.3">
      <c r="A75" s="151" t="s">
        <v>234</v>
      </c>
      <c r="B75" s="151" t="s">
        <v>233</v>
      </c>
      <c r="C75" s="151" t="s">
        <v>461</v>
      </c>
      <c r="D75" s="140"/>
    </row>
    <row r="76" spans="1:4" x14ac:dyDescent="0.3">
      <c r="A76" s="151" t="s">
        <v>238</v>
      </c>
      <c r="B76" s="151" t="s">
        <v>237</v>
      </c>
      <c r="C76" s="151" t="s">
        <v>467</v>
      </c>
      <c r="D76" s="140"/>
    </row>
    <row r="77" spans="1:4" x14ac:dyDescent="0.3">
      <c r="A77" s="151" t="s">
        <v>242</v>
      </c>
      <c r="B77" s="151" t="s">
        <v>241</v>
      </c>
      <c r="C77" s="151" t="s">
        <v>467</v>
      </c>
      <c r="D77" s="140"/>
    </row>
    <row r="78" spans="1:4" x14ac:dyDescent="0.3">
      <c r="A78" s="151" t="s">
        <v>245</v>
      </c>
      <c r="B78" s="151" t="s">
        <v>484</v>
      </c>
      <c r="C78" s="151" t="s">
        <v>467</v>
      </c>
      <c r="D78" s="140"/>
    </row>
    <row r="79" spans="1:4" x14ac:dyDescent="0.3">
      <c r="A79" s="151" t="s">
        <v>249</v>
      </c>
      <c r="B79" s="151" t="s">
        <v>248</v>
      </c>
      <c r="C79" s="151" t="s">
        <v>467</v>
      </c>
      <c r="D79" s="140"/>
    </row>
    <row r="80" spans="1:4" x14ac:dyDescent="0.3">
      <c r="A80" s="151" t="s">
        <v>200</v>
      </c>
      <c r="B80" s="151" t="s">
        <v>199</v>
      </c>
      <c r="C80" s="151" t="s">
        <v>461</v>
      </c>
      <c r="D80" s="140"/>
    </row>
    <row r="81" spans="1:4" x14ac:dyDescent="0.3">
      <c r="A81" s="151" t="s">
        <v>247</v>
      </c>
      <c r="B81" s="151" t="s">
        <v>246</v>
      </c>
      <c r="C81" s="151" t="s">
        <v>467</v>
      </c>
      <c r="D81" s="140"/>
    </row>
    <row r="82" spans="1:4" x14ac:dyDescent="0.3">
      <c r="A82" s="151" t="s">
        <v>251</v>
      </c>
      <c r="B82" s="151" t="s">
        <v>250</v>
      </c>
      <c r="C82" s="151" t="s">
        <v>461</v>
      </c>
      <c r="D82" s="140"/>
    </row>
    <row r="83" spans="1:4" x14ac:dyDescent="0.3">
      <c r="A83" s="151" t="s">
        <v>255</v>
      </c>
      <c r="B83" s="151" t="s">
        <v>254</v>
      </c>
      <c r="C83" s="151" t="s">
        <v>467</v>
      </c>
      <c r="D83" s="140"/>
    </row>
    <row r="84" spans="1:4" x14ac:dyDescent="0.3">
      <c r="A84" s="151" t="s">
        <v>259</v>
      </c>
      <c r="B84" s="151" t="s">
        <v>258</v>
      </c>
      <c r="C84" s="151" t="s">
        <v>461</v>
      </c>
      <c r="D84" s="140"/>
    </row>
    <row r="85" spans="1:4" x14ac:dyDescent="0.3">
      <c r="A85" s="151" t="s">
        <v>263</v>
      </c>
      <c r="B85" s="151" t="s">
        <v>262</v>
      </c>
      <c r="C85" s="151" t="s">
        <v>467</v>
      </c>
      <c r="D85" s="140"/>
    </row>
    <row r="86" spans="1:4" x14ac:dyDescent="0.3">
      <c r="A86" s="151" t="s">
        <v>253</v>
      </c>
      <c r="B86" s="151" t="s">
        <v>252</v>
      </c>
      <c r="C86" s="151" t="s">
        <v>467</v>
      </c>
      <c r="D86" s="140"/>
    </row>
    <row r="87" spans="1:4" x14ac:dyDescent="0.3">
      <c r="A87" s="151" t="s">
        <v>257</v>
      </c>
      <c r="B87" s="151" t="s">
        <v>485</v>
      </c>
      <c r="C87" s="151" t="s">
        <v>467</v>
      </c>
      <c r="D87" s="140"/>
    </row>
    <row r="88" spans="1:4" x14ac:dyDescent="0.3">
      <c r="A88" s="151" t="s">
        <v>256</v>
      </c>
      <c r="B88" s="151" t="s">
        <v>411</v>
      </c>
      <c r="C88" s="151" t="s">
        <v>467</v>
      </c>
      <c r="D88" s="140"/>
    </row>
    <row r="89" spans="1:4" x14ac:dyDescent="0.3">
      <c r="A89" s="152" t="s">
        <v>261</v>
      </c>
      <c r="B89" s="152" t="s">
        <v>260</v>
      </c>
      <c r="C89" s="152" t="s">
        <v>461</v>
      </c>
      <c r="D89" s="140"/>
    </row>
    <row r="90" spans="1:4" x14ac:dyDescent="0.3">
      <c r="A90" s="151" t="s">
        <v>265</v>
      </c>
      <c r="B90" s="151" t="s">
        <v>264</v>
      </c>
      <c r="C90" s="151" t="s">
        <v>461</v>
      </c>
      <c r="D90" s="140"/>
    </row>
    <row r="91" spans="1:4" x14ac:dyDescent="0.3">
      <c r="A91" s="151" t="s">
        <v>267</v>
      </c>
      <c r="B91" s="151" t="s">
        <v>266</v>
      </c>
      <c r="C91" s="151" t="s">
        <v>467</v>
      </c>
      <c r="D91" s="140"/>
    </row>
    <row r="92" spans="1:4" x14ac:dyDescent="0.3">
      <c r="A92" s="151" t="s">
        <v>271</v>
      </c>
      <c r="B92" s="151" t="s">
        <v>270</v>
      </c>
      <c r="C92" s="151" t="s">
        <v>467</v>
      </c>
      <c r="D92" s="140"/>
    </row>
    <row r="93" spans="1:4" x14ac:dyDescent="0.3">
      <c r="A93" s="151" t="s">
        <v>269</v>
      </c>
      <c r="B93" s="151" t="s">
        <v>268</v>
      </c>
      <c r="C93" s="151" t="s">
        <v>467</v>
      </c>
      <c r="D93" s="140"/>
    </row>
    <row r="94" spans="1:4" x14ac:dyDescent="0.3">
      <c r="A94" s="151" t="s">
        <v>275</v>
      </c>
      <c r="B94" s="151" t="s">
        <v>274</v>
      </c>
      <c r="C94" s="151" t="s">
        <v>467</v>
      </c>
      <c r="D94" s="140"/>
    </row>
    <row r="95" spans="1:4" x14ac:dyDescent="0.3">
      <c r="A95" s="151" t="s">
        <v>277</v>
      </c>
      <c r="B95" s="151" t="s">
        <v>276</v>
      </c>
      <c r="C95" s="151" t="s">
        <v>467</v>
      </c>
      <c r="D95" s="140"/>
    </row>
    <row r="96" spans="1:4" x14ac:dyDescent="0.3">
      <c r="A96" s="151" t="s">
        <v>177</v>
      </c>
      <c r="B96" s="151" t="s">
        <v>176</v>
      </c>
      <c r="C96" s="151" t="s">
        <v>467</v>
      </c>
      <c r="D96" s="140"/>
    </row>
    <row r="97" spans="1:4" x14ac:dyDescent="0.3">
      <c r="A97" s="151" t="s">
        <v>279</v>
      </c>
      <c r="B97" s="151" t="s">
        <v>278</v>
      </c>
      <c r="C97" s="151" t="s">
        <v>467</v>
      </c>
      <c r="D97" s="140"/>
    </row>
    <row r="98" spans="1:4" x14ac:dyDescent="0.3">
      <c r="A98" s="151" t="s">
        <v>190</v>
      </c>
      <c r="B98" s="151" t="s">
        <v>189</v>
      </c>
      <c r="C98" s="151" t="s">
        <v>467</v>
      </c>
      <c r="D98" s="140"/>
    </row>
    <row r="99" spans="1:4" x14ac:dyDescent="0.3">
      <c r="A99" s="151" t="s">
        <v>195</v>
      </c>
      <c r="B99" s="151" t="s">
        <v>486</v>
      </c>
      <c r="C99" s="151" t="s">
        <v>467</v>
      </c>
      <c r="D99" s="140"/>
    </row>
    <row r="100" spans="1:4" x14ac:dyDescent="0.3">
      <c r="A100" s="151" t="s">
        <v>194</v>
      </c>
      <c r="B100" s="151" t="s">
        <v>487</v>
      </c>
      <c r="C100" s="151" t="s">
        <v>467</v>
      </c>
      <c r="D100" s="140"/>
    </row>
    <row r="101" spans="1:4" x14ac:dyDescent="0.3">
      <c r="A101" s="151" t="s">
        <v>281</v>
      </c>
      <c r="B101" s="151" t="s">
        <v>280</v>
      </c>
      <c r="C101" s="151" t="s">
        <v>467</v>
      </c>
      <c r="D101" s="140"/>
    </row>
    <row r="102" spans="1:4" x14ac:dyDescent="0.3">
      <c r="A102" s="151" t="s">
        <v>175</v>
      </c>
      <c r="B102" s="151" t="s">
        <v>473</v>
      </c>
      <c r="C102" s="151" t="s">
        <v>467</v>
      </c>
      <c r="D102" s="140"/>
    </row>
    <row r="103" spans="1:4" x14ac:dyDescent="0.3">
      <c r="A103" s="151" t="s">
        <v>273</v>
      </c>
      <c r="B103" s="151" t="s">
        <v>272</v>
      </c>
      <c r="C103" s="151" t="s">
        <v>467</v>
      </c>
      <c r="D103" s="140"/>
    </row>
    <row r="104" spans="1:4" x14ac:dyDescent="0.3">
      <c r="A104" s="151" t="s">
        <v>282</v>
      </c>
      <c r="B104" s="151" t="s">
        <v>488</v>
      </c>
      <c r="C104" s="151" t="s">
        <v>467</v>
      </c>
      <c r="D104" s="140"/>
    </row>
    <row r="105" spans="1:4" x14ac:dyDescent="0.3">
      <c r="A105" s="151" t="s">
        <v>288</v>
      </c>
      <c r="B105" s="151" t="s">
        <v>287</v>
      </c>
      <c r="C105" s="151" t="s">
        <v>467</v>
      </c>
      <c r="D105" s="140"/>
    </row>
    <row r="106" spans="1:4" x14ac:dyDescent="0.3">
      <c r="A106" s="152" t="s">
        <v>294</v>
      </c>
      <c r="B106" s="152" t="s">
        <v>293</v>
      </c>
      <c r="C106" s="152" t="s">
        <v>461</v>
      </c>
      <c r="D106" s="140"/>
    </row>
    <row r="107" spans="1:4" x14ac:dyDescent="0.3">
      <c r="A107" s="151" t="s">
        <v>290</v>
      </c>
      <c r="B107" s="151" t="s">
        <v>289</v>
      </c>
      <c r="C107" s="151" t="s">
        <v>467</v>
      </c>
      <c r="D107" s="140"/>
    </row>
    <row r="108" spans="1:4" x14ac:dyDescent="0.3">
      <c r="A108" s="151" t="s">
        <v>284</v>
      </c>
      <c r="B108" s="151" t="s">
        <v>283</v>
      </c>
      <c r="C108" s="151" t="s">
        <v>467</v>
      </c>
      <c r="D108" s="140"/>
    </row>
    <row r="109" spans="1:4" x14ac:dyDescent="0.3">
      <c r="A109" s="151" t="s">
        <v>296</v>
      </c>
      <c r="B109" s="151" t="s">
        <v>295</v>
      </c>
      <c r="C109" s="151" t="s">
        <v>461</v>
      </c>
      <c r="D109" s="140"/>
    </row>
    <row r="110" spans="1:4" x14ac:dyDescent="0.3">
      <c r="A110" s="151" t="s">
        <v>298</v>
      </c>
      <c r="B110" s="151" t="s">
        <v>297</v>
      </c>
      <c r="C110" s="151" t="s">
        <v>461</v>
      </c>
      <c r="D110" s="140"/>
    </row>
    <row r="111" spans="1:4" x14ac:dyDescent="0.3">
      <c r="A111" s="151" t="s">
        <v>286</v>
      </c>
      <c r="B111" s="151" t="s">
        <v>285</v>
      </c>
      <c r="C111" s="151" t="s">
        <v>461</v>
      </c>
      <c r="D111" s="140"/>
    </row>
    <row r="112" spans="1:4" x14ac:dyDescent="0.3">
      <c r="A112" s="151" t="s">
        <v>292</v>
      </c>
      <c r="B112" s="151" t="s">
        <v>291</v>
      </c>
      <c r="C112" s="151" t="s">
        <v>467</v>
      </c>
      <c r="D112" s="140"/>
    </row>
    <row r="113" spans="1:4" x14ac:dyDescent="0.3">
      <c r="A113" s="151" t="s">
        <v>313</v>
      </c>
      <c r="B113" s="151" t="s">
        <v>312</v>
      </c>
      <c r="C113" s="151" t="s">
        <v>467</v>
      </c>
      <c r="D113" s="140"/>
    </row>
    <row r="114" spans="1:4" x14ac:dyDescent="0.3">
      <c r="A114" s="151" t="s">
        <v>324</v>
      </c>
      <c r="B114" s="151" t="s">
        <v>323</v>
      </c>
      <c r="C114" s="151" t="s">
        <v>467</v>
      </c>
      <c r="D114" s="140"/>
    </row>
    <row r="115" spans="1:4" x14ac:dyDescent="0.3">
      <c r="A115" s="151" t="s">
        <v>322</v>
      </c>
      <c r="B115" s="151" t="s">
        <v>463</v>
      </c>
      <c r="C115" s="151" t="s">
        <v>467</v>
      </c>
      <c r="D115" s="140"/>
    </row>
    <row r="116" spans="1:4" x14ac:dyDescent="0.3">
      <c r="A116" s="151" t="s">
        <v>328</v>
      </c>
      <c r="B116" s="151" t="s">
        <v>327</v>
      </c>
      <c r="C116" s="151" t="s">
        <v>467</v>
      </c>
      <c r="D116" s="140"/>
    </row>
    <row r="117" spans="1:4" x14ac:dyDescent="0.3">
      <c r="A117" s="151" t="s">
        <v>301</v>
      </c>
      <c r="B117" s="151" t="s">
        <v>300</v>
      </c>
      <c r="C117" s="151" t="s">
        <v>467</v>
      </c>
      <c r="D117" s="140"/>
    </row>
    <row r="118" spans="1:4" x14ac:dyDescent="0.3">
      <c r="A118" s="151" t="s">
        <v>314</v>
      </c>
      <c r="B118" s="151" t="s">
        <v>489</v>
      </c>
      <c r="C118" s="151" t="s">
        <v>467</v>
      </c>
      <c r="D118" s="140"/>
    </row>
    <row r="119" spans="1:4" x14ac:dyDescent="0.3">
      <c r="A119" s="151" t="s">
        <v>299</v>
      </c>
      <c r="B119" s="151" t="s">
        <v>412</v>
      </c>
      <c r="C119" s="151" t="s">
        <v>467</v>
      </c>
      <c r="D119" s="140"/>
    </row>
    <row r="120" spans="1:4" x14ac:dyDescent="0.3">
      <c r="A120" s="151" t="s">
        <v>309</v>
      </c>
      <c r="B120" s="151" t="s">
        <v>308</v>
      </c>
      <c r="C120" s="151" t="s">
        <v>467</v>
      </c>
      <c r="D120" s="140"/>
    </row>
    <row r="121" spans="1:4" x14ac:dyDescent="0.3">
      <c r="A121" s="151" t="s">
        <v>332</v>
      </c>
      <c r="B121" s="151" t="s">
        <v>331</v>
      </c>
      <c r="C121" s="151" t="s">
        <v>467</v>
      </c>
      <c r="D121" s="140"/>
    </row>
    <row r="122" spans="1:4" x14ac:dyDescent="0.3">
      <c r="A122" s="151" t="s">
        <v>326</v>
      </c>
      <c r="B122" s="151" t="s">
        <v>325</v>
      </c>
      <c r="C122" s="151" t="s">
        <v>467</v>
      </c>
      <c r="D122" s="140"/>
    </row>
    <row r="123" spans="1:4" x14ac:dyDescent="0.3">
      <c r="A123" s="151" t="s">
        <v>318</v>
      </c>
      <c r="B123" s="151" t="s">
        <v>317</v>
      </c>
      <c r="C123" s="151" t="s">
        <v>467</v>
      </c>
      <c r="D123" s="140"/>
    </row>
    <row r="124" spans="1:4" x14ac:dyDescent="0.3">
      <c r="A124" s="151" t="s">
        <v>311</v>
      </c>
      <c r="B124" s="151" t="s">
        <v>310</v>
      </c>
      <c r="C124" s="151" t="s">
        <v>461</v>
      </c>
      <c r="D124" s="140"/>
    </row>
    <row r="125" spans="1:4" x14ac:dyDescent="0.3">
      <c r="A125" s="151" t="s">
        <v>316</v>
      </c>
      <c r="B125" s="151" t="s">
        <v>315</v>
      </c>
      <c r="C125" s="151" t="s">
        <v>467</v>
      </c>
      <c r="D125" s="140"/>
    </row>
    <row r="126" spans="1:4" x14ac:dyDescent="0.3">
      <c r="A126" s="151" t="s">
        <v>307</v>
      </c>
      <c r="B126" s="151" t="s">
        <v>306</v>
      </c>
      <c r="C126" s="151" t="s">
        <v>467</v>
      </c>
      <c r="D126" s="140"/>
    </row>
    <row r="127" spans="1:4" x14ac:dyDescent="0.3">
      <c r="A127" s="151" t="s">
        <v>305</v>
      </c>
      <c r="B127" s="151" t="s">
        <v>304</v>
      </c>
      <c r="C127" s="151" t="s">
        <v>467</v>
      </c>
      <c r="D127" s="140"/>
    </row>
    <row r="128" spans="1:4" x14ac:dyDescent="0.3">
      <c r="A128" s="151" t="s">
        <v>320</v>
      </c>
      <c r="B128" s="151" t="s">
        <v>319</v>
      </c>
      <c r="C128" s="151" t="s">
        <v>467</v>
      </c>
      <c r="D128" s="140"/>
    </row>
    <row r="129" spans="1:4" x14ac:dyDescent="0.3">
      <c r="A129" s="151" t="s">
        <v>303</v>
      </c>
      <c r="B129" s="151" t="s">
        <v>302</v>
      </c>
      <c r="C129" s="151" t="s">
        <v>467</v>
      </c>
      <c r="D129" s="140"/>
    </row>
    <row r="130" spans="1:4" x14ac:dyDescent="0.3">
      <c r="A130" s="151" t="s">
        <v>330</v>
      </c>
      <c r="B130" s="151" t="s">
        <v>329</v>
      </c>
      <c r="C130" s="151" t="s">
        <v>467</v>
      </c>
      <c r="D130" s="140"/>
    </row>
    <row r="131" spans="1:4" x14ac:dyDescent="0.3">
      <c r="A131" s="151" t="s">
        <v>334</v>
      </c>
      <c r="B131" s="151" t="s">
        <v>333</v>
      </c>
      <c r="C131" s="151" t="s">
        <v>467</v>
      </c>
      <c r="D131" s="140"/>
    </row>
    <row r="132" spans="1:4" x14ac:dyDescent="0.3">
      <c r="A132" s="151" t="s">
        <v>342</v>
      </c>
      <c r="B132" s="151" t="s">
        <v>341</v>
      </c>
      <c r="C132" s="151" t="s">
        <v>467</v>
      </c>
      <c r="D132" s="140"/>
    </row>
    <row r="133" spans="1:4" x14ac:dyDescent="0.3">
      <c r="A133" s="151" t="s">
        <v>344</v>
      </c>
      <c r="B133" s="151" t="s">
        <v>343</v>
      </c>
      <c r="C133" s="151" t="s">
        <v>467</v>
      </c>
      <c r="D133" s="140"/>
    </row>
    <row r="134" spans="1:4" x14ac:dyDescent="0.3">
      <c r="A134" s="151" t="s">
        <v>340</v>
      </c>
      <c r="B134" s="151" t="s">
        <v>339</v>
      </c>
      <c r="C134" s="151" t="s">
        <v>467</v>
      </c>
      <c r="D134" s="140"/>
    </row>
    <row r="135" spans="1:4" x14ac:dyDescent="0.3">
      <c r="A135" s="151" t="s">
        <v>361</v>
      </c>
      <c r="B135" s="151" t="s">
        <v>464</v>
      </c>
      <c r="C135" s="151" t="s">
        <v>461</v>
      </c>
      <c r="D135" s="140"/>
    </row>
    <row r="136" spans="1:4" x14ac:dyDescent="0.3">
      <c r="A136" s="152" t="s">
        <v>346</v>
      </c>
      <c r="B136" s="152" t="s">
        <v>345</v>
      </c>
      <c r="C136" s="152" t="s">
        <v>461</v>
      </c>
      <c r="D136" s="140"/>
    </row>
    <row r="137" spans="1:4" x14ac:dyDescent="0.3">
      <c r="A137" s="151" t="s">
        <v>338</v>
      </c>
      <c r="B137" s="151" t="s">
        <v>337</v>
      </c>
      <c r="C137" s="151" t="s">
        <v>467</v>
      </c>
      <c r="D137" s="140"/>
    </row>
    <row r="138" spans="1:4" x14ac:dyDescent="0.3">
      <c r="A138" s="151" t="s">
        <v>336</v>
      </c>
      <c r="B138" s="151" t="s">
        <v>335</v>
      </c>
      <c r="C138" s="151" t="s">
        <v>467</v>
      </c>
      <c r="D138" s="140"/>
    </row>
    <row r="139" spans="1:4" x14ac:dyDescent="0.3">
      <c r="A139" s="151" t="s">
        <v>348</v>
      </c>
      <c r="B139" s="151" t="s">
        <v>347</v>
      </c>
      <c r="C139" s="151" t="s">
        <v>467</v>
      </c>
      <c r="D139" s="140"/>
    </row>
    <row r="140" spans="1:4" x14ac:dyDescent="0.3">
      <c r="A140" s="151" t="s">
        <v>350</v>
      </c>
      <c r="B140" s="151" t="s">
        <v>349</v>
      </c>
      <c r="C140" s="151" t="s">
        <v>467</v>
      </c>
      <c r="D140" s="140"/>
    </row>
    <row r="141" spans="1:4" x14ac:dyDescent="0.3">
      <c r="A141" s="151" t="s">
        <v>356</v>
      </c>
      <c r="B141" s="151" t="s">
        <v>355</v>
      </c>
      <c r="C141" s="151" t="s">
        <v>467</v>
      </c>
      <c r="D141" s="140"/>
    </row>
    <row r="142" spans="1:4" x14ac:dyDescent="0.3">
      <c r="A142" s="151" t="s">
        <v>363</v>
      </c>
      <c r="B142" s="151" t="s">
        <v>362</v>
      </c>
      <c r="C142" s="151" t="s">
        <v>467</v>
      </c>
      <c r="D142" s="140"/>
    </row>
    <row r="143" spans="1:4" x14ac:dyDescent="0.3">
      <c r="A143" s="151" t="s">
        <v>358</v>
      </c>
      <c r="B143" s="151" t="s">
        <v>357</v>
      </c>
      <c r="C143" s="151" t="s">
        <v>467</v>
      </c>
      <c r="D143" s="140"/>
    </row>
    <row r="144" spans="1:4" x14ac:dyDescent="0.3">
      <c r="A144" s="151" t="s">
        <v>365</v>
      </c>
      <c r="B144" s="151" t="s">
        <v>364</v>
      </c>
      <c r="C144" s="151" t="s">
        <v>467</v>
      </c>
      <c r="D144" s="140"/>
    </row>
    <row r="145" spans="1:4" x14ac:dyDescent="0.3">
      <c r="A145" s="151" t="s">
        <v>352</v>
      </c>
      <c r="B145" s="151" t="s">
        <v>351</v>
      </c>
      <c r="C145" s="151" t="s">
        <v>467</v>
      </c>
      <c r="D145" s="140"/>
    </row>
    <row r="146" spans="1:4" x14ac:dyDescent="0.3">
      <c r="A146" s="151" t="s">
        <v>367</v>
      </c>
      <c r="B146" s="151" t="s">
        <v>366</v>
      </c>
      <c r="C146" s="151" t="s">
        <v>461</v>
      </c>
      <c r="D146" s="140"/>
    </row>
    <row r="147" spans="1:4" x14ac:dyDescent="0.3">
      <c r="A147" s="151" t="s">
        <v>369</v>
      </c>
      <c r="B147" s="151" t="s">
        <v>368</v>
      </c>
      <c r="C147" s="151" t="s">
        <v>461</v>
      </c>
      <c r="D147" s="140"/>
    </row>
    <row r="148" spans="1:4" x14ac:dyDescent="0.3">
      <c r="A148" s="151" t="s">
        <v>354</v>
      </c>
      <c r="B148" s="151" t="s">
        <v>353</v>
      </c>
      <c r="C148" s="151" t="s">
        <v>467</v>
      </c>
      <c r="D148" s="140"/>
    </row>
    <row r="149" spans="1:4" x14ac:dyDescent="0.3">
      <c r="A149" s="151" t="s">
        <v>360</v>
      </c>
      <c r="B149" s="151" t="s">
        <v>359</v>
      </c>
      <c r="C149" s="151" t="s">
        <v>467</v>
      </c>
      <c r="D149" s="140"/>
    </row>
    <row r="150" spans="1:4" x14ac:dyDescent="0.3">
      <c r="A150" s="151" t="s">
        <v>371</v>
      </c>
      <c r="B150" s="151" t="s">
        <v>370</v>
      </c>
      <c r="C150" s="151" t="s">
        <v>467</v>
      </c>
      <c r="D150" s="140"/>
    </row>
    <row r="151" spans="1:4" x14ac:dyDescent="0.3">
      <c r="A151" s="151" t="s">
        <v>375</v>
      </c>
      <c r="B151" s="151" t="s">
        <v>374</v>
      </c>
      <c r="C151" s="151" t="s">
        <v>461</v>
      </c>
      <c r="D151" s="140"/>
    </row>
    <row r="152" spans="1:4" x14ac:dyDescent="0.3">
      <c r="A152" s="151" t="s">
        <v>391</v>
      </c>
      <c r="B152" s="151" t="s">
        <v>390</v>
      </c>
      <c r="C152" s="151" t="s">
        <v>467</v>
      </c>
      <c r="D152" s="140"/>
    </row>
    <row r="153" spans="1:4" x14ac:dyDescent="0.3">
      <c r="A153" s="151" t="s">
        <v>377</v>
      </c>
      <c r="B153" s="151" t="s">
        <v>465</v>
      </c>
      <c r="C153" s="151" t="s">
        <v>467</v>
      </c>
      <c r="D153" s="140"/>
    </row>
    <row r="154" spans="1:4" x14ac:dyDescent="0.3">
      <c r="A154" s="151" t="s">
        <v>379</v>
      </c>
      <c r="B154" s="151" t="s">
        <v>378</v>
      </c>
      <c r="C154" s="151" t="s">
        <v>467</v>
      </c>
      <c r="D154" s="140"/>
    </row>
    <row r="155" spans="1:4" x14ac:dyDescent="0.3">
      <c r="A155" s="151" t="s">
        <v>133</v>
      </c>
      <c r="B155" s="151" t="s">
        <v>132</v>
      </c>
      <c r="C155" s="151" t="s">
        <v>467</v>
      </c>
      <c r="D155" s="140"/>
    </row>
    <row r="156" spans="1:4" x14ac:dyDescent="0.3">
      <c r="A156" s="151" t="s">
        <v>393</v>
      </c>
      <c r="B156" s="151" t="s">
        <v>392</v>
      </c>
      <c r="C156" s="151" t="s">
        <v>467</v>
      </c>
      <c r="D156" s="140"/>
    </row>
    <row r="157" spans="1:4" x14ac:dyDescent="0.3">
      <c r="A157" s="151" t="s">
        <v>401</v>
      </c>
      <c r="B157" s="151" t="s">
        <v>400</v>
      </c>
      <c r="C157" s="151" t="s">
        <v>461</v>
      </c>
      <c r="D157" s="140"/>
    </row>
    <row r="158" spans="1:4" x14ac:dyDescent="0.3">
      <c r="A158" s="151" t="s">
        <v>399</v>
      </c>
      <c r="B158" s="151" t="s">
        <v>398</v>
      </c>
      <c r="C158" s="151" t="s">
        <v>461</v>
      </c>
      <c r="D158" s="140"/>
    </row>
    <row r="159" spans="1:4" x14ac:dyDescent="0.3">
      <c r="A159" s="151" t="s">
        <v>397</v>
      </c>
      <c r="B159" s="151" t="s">
        <v>396</v>
      </c>
      <c r="C159" s="151" t="s">
        <v>461</v>
      </c>
      <c r="D159" s="140"/>
    </row>
    <row r="160" spans="1:4" x14ac:dyDescent="0.3">
      <c r="A160" s="151" t="s">
        <v>395</v>
      </c>
      <c r="B160" s="151" t="s">
        <v>394</v>
      </c>
      <c r="C160" s="151" t="s">
        <v>467</v>
      </c>
      <c r="D160" s="140"/>
    </row>
    <row r="161" spans="1:4" x14ac:dyDescent="0.3">
      <c r="A161" s="151" t="s">
        <v>381</v>
      </c>
      <c r="B161" s="151" t="s">
        <v>380</v>
      </c>
      <c r="C161" s="151" t="s">
        <v>467</v>
      </c>
      <c r="D161" s="140"/>
    </row>
    <row r="162" spans="1:4" x14ac:dyDescent="0.3">
      <c r="A162" s="151" t="s">
        <v>389</v>
      </c>
      <c r="B162" s="151" t="s">
        <v>388</v>
      </c>
      <c r="C162" s="151" t="s">
        <v>467</v>
      </c>
      <c r="D162" s="140"/>
    </row>
    <row r="163" spans="1:4" x14ac:dyDescent="0.3">
      <c r="A163" s="151" t="s">
        <v>387</v>
      </c>
      <c r="B163" s="151" t="s">
        <v>386</v>
      </c>
      <c r="C163" s="151" t="s">
        <v>467</v>
      </c>
      <c r="D163" s="140"/>
    </row>
    <row r="164" spans="1:4" x14ac:dyDescent="0.3">
      <c r="A164" s="151" t="s">
        <v>211</v>
      </c>
      <c r="B164" s="151" t="s">
        <v>481</v>
      </c>
      <c r="C164" s="151" t="s">
        <v>467</v>
      </c>
      <c r="D164" s="140"/>
    </row>
    <row r="165" spans="1:4" x14ac:dyDescent="0.3">
      <c r="A165" s="151" t="s">
        <v>405</v>
      </c>
      <c r="B165" s="151" t="s">
        <v>404</v>
      </c>
      <c r="C165" s="151" t="s">
        <v>467</v>
      </c>
      <c r="D165" s="140"/>
    </row>
    <row r="166" spans="1:4" x14ac:dyDescent="0.3">
      <c r="A166" s="151" t="s">
        <v>408</v>
      </c>
      <c r="B166" s="151" t="s">
        <v>407</v>
      </c>
      <c r="C166" s="151" t="s">
        <v>467</v>
      </c>
      <c r="D166" s="140"/>
    </row>
    <row r="167" spans="1:4" x14ac:dyDescent="0.3">
      <c r="A167" s="151" t="s">
        <v>383</v>
      </c>
      <c r="B167" s="151" t="s">
        <v>382</v>
      </c>
      <c r="C167" s="151" t="s">
        <v>467</v>
      </c>
      <c r="D167" s="140"/>
    </row>
    <row r="168" spans="1:4" x14ac:dyDescent="0.3">
      <c r="A168" s="141"/>
      <c r="B168" s="140"/>
      <c r="C168" s="140"/>
      <c r="D168" s="140"/>
    </row>
    <row r="169" spans="1:4" x14ac:dyDescent="0.3">
      <c r="A169" s="141"/>
      <c r="B169" s="140"/>
      <c r="C169" s="140"/>
      <c r="D169" s="140"/>
    </row>
    <row r="170" spans="1:4" x14ac:dyDescent="0.3">
      <c r="A170" s="141"/>
      <c r="B170" s="140"/>
      <c r="C170" s="140"/>
      <c r="D170" s="140"/>
    </row>
    <row r="171" spans="1:4" x14ac:dyDescent="0.3">
      <c r="A171" s="141"/>
      <c r="B171" s="140"/>
      <c r="C171" s="140"/>
      <c r="D171" s="140"/>
    </row>
    <row r="172" spans="1:4" x14ac:dyDescent="0.3">
      <c r="A172" s="141"/>
      <c r="B172" s="140"/>
      <c r="C172" s="140"/>
      <c r="D172" s="140"/>
    </row>
    <row r="173" spans="1:4" x14ac:dyDescent="0.3">
      <c r="A173" s="141"/>
      <c r="B173" s="140"/>
      <c r="C173" s="140"/>
      <c r="D173" s="140"/>
    </row>
    <row r="174" spans="1:4" x14ac:dyDescent="0.3">
      <c r="A174" s="141"/>
      <c r="B174" s="140"/>
      <c r="C174" s="140"/>
      <c r="D174" s="140"/>
    </row>
    <row r="175" spans="1:4" x14ac:dyDescent="0.3">
      <c r="A175" s="141"/>
      <c r="B175" s="140"/>
      <c r="C175" s="140"/>
      <c r="D175" s="140"/>
    </row>
    <row r="176" spans="1:4" x14ac:dyDescent="0.3">
      <c r="A176" s="141"/>
      <c r="B176" s="140"/>
      <c r="C176" s="140"/>
      <c r="D176" s="140"/>
    </row>
    <row r="177" spans="1:4" x14ac:dyDescent="0.3">
      <c r="A177" s="141"/>
      <c r="B177" s="140"/>
      <c r="C177" s="140"/>
      <c r="D177" s="140"/>
    </row>
    <row r="178" spans="1:4" x14ac:dyDescent="0.3">
      <c r="A178" s="141"/>
    </row>
    <row r="179" spans="1:4" x14ac:dyDescent="0.3">
      <c r="A179" s="141"/>
    </row>
    <row r="180" spans="1:4" x14ac:dyDescent="0.3">
      <c r="A180" s="141"/>
    </row>
    <row r="181" spans="1:4" x14ac:dyDescent="0.3">
      <c r="A181" s="141"/>
    </row>
    <row r="182" spans="1:4" x14ac:dyDescent="0.3">
      <c r="A182" s="141"/>
    </row>
    <row r="183" spans="1:4" x14ac:dyDescent="0.3">
      <c r="A183" s="141"/>
    </row>
    <row r="184" spans="1:4" x14ac:dyDescent="0.3">
      <c r="A184" s="141"/>
    </row>
    <row r="185" spans="1:4" x14ac:dyDescent="0.3">
      <c r="A185" s="141"/>
    </row>
    <row r="186" spans="1:4" x14ac:dyDescent="0.3">
      <c r="A186" s="141"/>
    </row>
    <row r="187" spans="1:4" x14ac:dyDescent="0.3">
      <c r="A187" s="141"/>
    </row>
    <row r="188" spans="1:4" x14ac:dyDescent="0.3">
      <c r="A188" s="141"/>
    </row>
    <row r="189" spans="1:4" x14ac:dyDescent="0.3">
      <c r="A189" s="141"/>
    </row>
    <row r="190" spans="1:4" x14ac:dyDescent="0.3">
      <c r="A190" s="141"/>
    </row>
    <row r="191" spans="1:4" x14ac:dyDescent="0.3">
      <c r="A191" s="141"/>
    </row>
    <row r="192" spans="1:4" x14ac:dyDescent="0.3">
      <c r="A192" s="141"/>
    </row>
    <row r="193" spans="1:1" x14ac:dyDescent="0.3">
      <c r="A193" s="141"/>
    </row>
    <row r="194" spans="1:1" x14ac:dyDescent="0.3">
      <c r="A194" s="141"/>
    </row>
    <row r="195" spans="1:1" x14ac:dyDescent="0.3">
      <c r="A195" s="141"/>
    </row>
    <row r="196" spans="1:1" x14ac:dyDescent="0.3">
      <c r="A196" s="141"/>
    </row>
    <row r="197" spans="1:1" x14ac:dyDescent="0.3">
      <c r="A197" s="141"/>
    </row>
    <row r="198" spans="1:1" x14ac:dyDescent="0.3">
      <c r="A198" s="141"/>
    </row>
    <row r="199" spans="1:1" x14ac:dyDescent="0.3">
      <c r="A199" s="141"/>
    </row>
    <row r="200" spans="1:1" x14ac:dyDescent="0.3">
      <c r="A200" s="141"/>
    </row>
    <row r="201" spans="1:1" x14ac:dyDescent="0.3">
      <c r="A201" s="141"/>
    </row>
    <row r="202" spans="1:1" x14ac:dyDescent="0.3">
      <c r="A202" s="141"/>
    </row>
    <row r="203" spans="1:1" x14ac:dyDescent="0.3">
      <c r="A203" s="141"/>
    </row>
    <row r="204" spans="1:1" x14ac:dyDescent="0.3">
      <c r="A204" s="141"/>
    </row>
    <row r="205" spans="1:1" x14ac:dyDescent="0.3">
      <c r="A205" s="141"/>
    </row>
    <row r="206" spans="1:1" x14ac:dyDescent="0.3">
      <c r="A206" s="141"/>
    </row>
    <row r="207" spans="1:1" x14ac:dyDescent="0.3">
      <c r="A207" s="141"/>
    </row>
    <row r="208" spans="1:1" x14ac:dyDescent="0.3">
      <c r="A208" s="141"/>
    </row>
    <row r="209" spans="1:1" x14ac:dyDescent="0.3">
      <c r="A209" s="141"/>
    </row>
    <row r="210" spans="1:1" x14ac:dyDescent="0.3">
      <c r="A210" s="141"/>
    </row>
    <row r="211" spans="1:1" x14ac:dyDescent="0.3">
      <c r="A211" s="141"/>
    </row>
    <row r="212" spans="1:1" x14ac:dyDescent="0.3">
      <c r="A212" s="141"/>
    </row>
    <row r="213" spans="1:1" x14ac:dyDescent="0.3">
      <c r="A213" s="141"/>
    </row>
    <row r="214" spans="1:1" x14ac:dyDescent="0.3">
      <c r="A214" s="141"/>
    </row>
    <row r="215" spans="1:1" x14ac:dyDescent="0.3">
      <c r="A215" s="141"/>
    </row>
    <row r="216" spans="1:1" x14ac:dyDescent="0.3">
      <c r="A216" s="141"/>
    </row>
    <row r="217" spans="1:1" x14ac:dyDescent="0.3">
      <c r="A217" s="141"/>
    </row>
    <row r="218" spans="1:1" x14ac:dyDescent="0.3">
      <c r="A218" s="141"/>
    </row>
    <row r="219" spans="1:1" x14ac:dyDescent="0.3">
      <c r="A219" s="141"/>
    </row>
    <row r="220" spans="1:1" x14ac:dyDescent="0.3">
      <c r="A220" s="141"/>
    </row>
    <row r="221" spans="1:1" x14ac:dyDescent="0.3">
      <c r="A221" s="141"/>
    </row>
    <row r="222" spans="1:1" x14ac:dyDescent="0.3">
      <c r="A222" s="141"/>
    </row>
    <row r="223" spans="1:1" x14ac:dyDescent="0.3">
      <c r="A223" s="141"/>
    </row>
    <row r="224" spans="1:1" x14ac:dyDescent="0.3">
      <c r="A224" s="141"/>
    </row>
    <row r="225" spans="1:1" x14ac:dyDescent="0.3">
      <c r="A225" s="141"/>
    </row>
    <row r="226" spans="1:1" x14ac:dyDescent="0.3">
      <c r="A226" s="141"/>
    </row>
    <row r="227" spans="1:1" x14ac:dyDescent="0.3">
      <c r="A227" s="141"/>
    </row>
    <row r="228" spans="1:1" x14ac:dyDescent="0.3">
      <c r="A228" s="141"/>
    </row>
    <row r="229" spans="1:1" x14ac:dyDescent="0.3">
      <c r="A229" s="141"/>
    </row>
    <row r="230" spans="1:1" x14ac:dyDescent="0.3">
      <c r="A230" s="141"/>
    </row>
    <row r="231" spans="1:1" x14ac:dyDescent="0.3">
      <c r="A231" s="141"/>
    </row>
    <row r="232" spans="1:1" x14ac:dyDescent="0.3">
      <c r="A232" s="141"/>
    </row>
    <row r="233" spans="1:1" x14ac:dyDescent="0.3">
      <c r="A233" s="141"/>
    </row>
    <row r="234" spans="1:1" x14ac:dyDescent="0.3">
      <c r="A234" s="141"/>
    </row>
    <row r="235" spans="1:1" x14ac:dyDescent="0.3">
      <c r="A235" s="141"/>
    </row>
    <row r="236" spans="1:1" x14ac:dyDescent="0.3">
      <c r="A236" s="141"/>
    </row>
    <row r="237" spans="1:1" x14ac:dyDescent="0.3">
      <c r="A237" s="141"/>
    </row>
    <row r="238" spans="1:1" x14ac:dyDescent="0.3">
      <c r="A238" s="141"/>
    </row>
    <row r="239" spans="1:1" x14ac:dyDescent="0.3">
      <c r="A239" s="141"/>
    </row>
    <row r="240" spans="1:1" x14ac:dyDescent="0.3">
      <c r="A240" s="141"/>
    </row>
    <row r="241" spans="1:1" x14ac:dyDescent="0.3">
      <c r="A241" s="141"/>
    </row>
    <row r="242" spans="1:1" x14ac:dyDescent="0.3">
      <c r="A242" s="141"/>
    </row>
    <row r="243" spans="1:1" x14ac:dyDescent="0.3">
      <c r="A243" s="141"/>
    </row>
    <row r="244" spans="1:1" x14ac:dyDescent="0.3">
      <c r="A244" s="141"/>
    </row>
    <row r="245" spans="1:1" x14ac:dyDescent="0.3">
      <c r="A245" s="141"/>
    </row>
    <row r="246" spans="1:1" x14ac:dyDescent="0.3">
      <c r="A246" s="141"/>
    </row>
    <row r="247" spans="1:1" x14ac:dyDescent="0.3">
      <c r="A247" s="141"/>
    </row>
    <row r="248" spans="1:1" x14ac:dyDescent="0.3">
      <c r="A248" s="141"/>
    </row>
  </sheetData>
  <sheetProtection algorithmName="SHA-512" hashValue="tfLF1v+Aq0TI3ff8DhhVZCqMGXgs4MyYb1P+1eX/p8DgWzOLOH1c+fV5G7mlwOhLOQqfuR7eZAyq2sUP9oWVtg==" saltValue="lse3okpDfPysZiiXuhaHzQ==" spinCount="100000" sheet="1" objects="1" scenarios="1"/>
  <autoFilter ref="A3:C167" xr:uid="{96BB19B3-AF44-4952-8515-AEF534C04475}"/>
  <sortState xmlns:xlrd2="http://schemas.microsoft.com/office/spreadsheetml/2017/richdata2" ref="A5:C167">
    <sortCondition ref="A5:A167"/>
    <sortCondition ref="B5:B167"/>
  </sortState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eator xmlns="0e656187-b300-4fb0-8bf4-3a50f872073c">vienmi01</Creator>
    <Created_x0020_Date xmlns="0e656187-b300-4fb0-8bf4-3a50f872073c">2024-07-01T16:01:38Z</Created_x0020_Date>
    <Modifier xmlns="0e656187-b300-4fb0-8bf4-3a50f872073c">vienmi01</Modifier>
    <Modified_x0020_Date xmlns="0e656187-b300-4fb0-8bf4-3a50f872073c">2024-09-09T14:48:06Z</Modified_x0020_Date>
    <Description xmlns="0e656187-b300-4fb0-8bf4-3a50f872073c" xsi:nil="true"/>
    <Last_x0020_Accessed_x0020_Date xmlns="0e656187-b300-4fb0-8bf4-3a50f87207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ent" ma:contentTypeID="0x01010023D3EF62AE3443A69FA47191603E27EB" ma:contentTypeVersion="1" ma:contentTypeDescription="" ma:contentTypeScope="" ma:versionID="84a7f6b9a9324c93f7c429fe637c4145">
  <xsd:schema xmlns:xsd="http://www.w3.org/2001/XMLSchema" xmlns:p="http://schemas.microsoft.com/office/2006/metadata/properties" xmlns:ns2="0e656187-b300-4fb0-8bf4-3a50f872073c" targetNamespace="http://schemas.microsoft.com/office/2006/metadata/properties" ma:root="true" ma:fieldsID="d82bb511108d8e269345fc9bd5c1ab5b" ns2:_="">
    <xsd:import namespace="0e656187-b300-4fb0-8bf4-3a50f872073c"/>
    <xsd:element name="properties">
      <xsd:complexType>
        <xsd:sequence>
          <xsd:element name="documentManagement">
            <xsd:complexType>
              <xsd:all>
                <xsd:element ref="ns2:Creator" minOccurs="0"/>
                <xsd:element ref="ns2:Created_x0020_Date" minOccurs="0"/>
                <xsd:element ref="ns2:Modifier" minOccurs="0"/>
                <xsd:element ref="ns2:Modified_x0020_Date" minOccurs="0"/>
                <xsd:element ref="ns2:Description" minOccurs="0"/>
                <xsd:element ref="ns2:Last_x0020_Accessed_x0020_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0e656187-b300-4fb0-8bf4-3a50f872073c" elementFormDefault="qualified">
    <xsd:import namespace="http://schemas.microsoft.com/office/2006/documentManagement/types"/>
    <xsd:element name="Creator" ma:readOnly="true" ma:index="8" nillable="true" ma:displayName="Creator" ma:internalName="Creator">
      <xsd:simpleType>
        <xsd:restriction base="dms:Text">
</xsd:restriction>
      </xsd:simpleType>
    </xsd:element>
    <xsd:element name="Created_x0020_Date" ma:readOnly="true" ma:index="9" nillable="true" ma:displayName="Created Date" ma:format="DateTime" ma:internalName="Created_x0020_Date">
      <xsd:simpleType>
        <xsd:restriction base="dms:DateTime">
</xsd:restriction>
      </xsd:simpleType>
    </xsd:element>
    <xsd:element name="Modifier" ma:readOnly="true" ma:index="10" nillable="true" ma:displayName="Modifier" ma:internalName="Modifier">
      <xsd:simpleType>
        <xsd:restriction base="dms:Text">
</xsd:restriction>
      </xsd:simpleType>
    </xsd:element>
    <xsd:element name="Modified_x0020_Date" ma:readOnly="true" ma:index="11" nillable="true" ma:displayName="Modified Date" ma:format="DateTime" ma:internalName="Modified_x0020_Date">
      <xsd:simpleType>
        <xsd:restriction base="dms:DateTime">
</xsd:restriction>
      </xsd:simpleType>
    </xsd:element>
    <xsd:element name="Description" ma:index="12" nillable="true" ma:displayName="Description" ma:internalName="Description">
      <xsd:simpleType>
        <xsd:restriction base="dms:Note">
</xsd:restriction>
      </xsd:simpleType>
    </xsd:element>
    <xsd:element name="Last_x0020_Accessed_x0020_Date" ma:readOnly="true" ma:index="13" nillable="true" ma:displayName="Last Accessed Date" ma:format="DateTime" ma:internalName="Last_x0020_Accessed_x0020_Date">
      <xsd:simpleType>
        <xsd:restriction base="dms:DateTime">
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-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/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8F038D4-8D1F-44ED-948B-3CC91CFF66EA}">
  <ds:schemaRefs>
    <ds:schemaRef ds:uri="0e656187-b300-4fb0-8bf4-3a50f872073c"/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6D6AD6-5FD1-4C4C-9BEE-72D82E50EE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837E0E-4B8B-45B4-8FF8-B7398924E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656187-b300-4fb0-8bf4-3a50f872073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Part belge</vt:lpstr>
      <vt:lpstr>Part étrangère (1)</vt:lpstr>
      <vt:lpstr>Part étrangère (2)</vt:lpstr>
      <vt:lpstr>Part étrangère (3)</vt:lpstr>
      <vt:lpstr>Part étrangère (4)</vt:lpstr>
      <vt:lpstr>Part étrangère (5)</vt:lpstr>
      <vt:lpstr>Part étrangère (6)</vt:lpstr>
      <vt:lpstr>Annexes</vt:lpstr>
      <vt:lpstr>Codes ISO</vt:lpstr>
      <vt:lpstr>Données</vt:lpstr>
      <vt:lpstr>'Part belge'!Zone_d_impression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VIENNE Michel</dc:creator>
  <cp:lastModifiedBy>HANSSEN Isabelle</cp:lastModifiedBy>
  <cp:lastPrinted>2025-06-30T14:06:59Z</cp:lastPrinted>
  <dcterms:created xsi:type="dcterms:W3CDTF">2024-07-01T14:14:24Z</dcterms:created>
  <dcterms:modified xsi:type="dcterms:W3CDTF">2025-07-09T10:14:28Z</dcterms:modified>
</cp:coreProperties>
</file>